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861C7D38-0CBC-44EE-A695-322250625FB6}" xr6:coauthVersionLast="47" xr6:coauthVersionMax="47" xr10:uidLastSave="{00000000-0000-0000-0000-000000000000}"/>
  <bookViews>
    <workbookView xWindow="-120" yWindow="-120" windowWidth="24240" windowHeight="13140" xr2:uid="{62BA542F-F602-446B-854E-9D5CF00B04A4}"/>
  </bookViews>
  <sheets>
    <sheet name="Est RM" sheetId="1" r:id="rId1"/>
    <sheet name="NACIONAL" sheetId="2" r:id="rId2"/>
  </sheets>
  <externalReferences>
    <externalReference r:id="rId3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RM'!$A$2:$F$62</definedName>
    <definedName name="_xlnm.Print_Area" localSheetId="1">NACIONAL!$A$1:$D$61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C12" i="2"/>
  <c r="D12" i="2"/>
  <c r="C23" i="1"/>
  <c r="C22" i="1" s="1"/>
  <c r="B22" i="1" s="1"/>
  <c r="D23" i="1"/>
  <c r="D22" i="1" s="1"/>
  <c r="E23" i="1"/>
  <c r="E22" i="1" s="1"/>
  <c r="F23" i="1"/>
  <c r="F22" i="1" s="1"/>
  <c r="C24" i="1"/>
  <c r="B24" i="1" s="1"/>
  <c r="D24" i="1"/>
  <c r="E24" i="1"/>
  <c r="F24" i="1"/>
  <c r="C25" i="1"/>
  <c r="C20" i="1" s="1"/>
  <c r="D25" i="1"/>
  <c r="D20" i="1" s="1"/>
  <c r="E25" i="1"/>
  <c r="E20" i="1" s="1"/>
  <c r="F25" i="1"/>
  <c r="F20" i="1" s="1"/>
  <c r="C26" i="1"/>
  <c r="C21" i="1" s="1"/>
  <c r="D26" i="1"/>
  <c r="D21" i="1" s="1"/>
  <c r="D16" i="1" s="1"/>
  <c r="E26" i="1"/>
  <c r="E21" i="1" s="1"/>
  <c r="E16" i="1" s="1"/>
  <c r="F26" i="1"/>
  <c r="F21" i="1" s="1"/>
  <c r="F16" i="1" s="1"/>
  <c r="C28" i="1"/>
  <c r="C27" i="1" s="1"/>
  <c r="B27" i="1" s="1"/>
  <c r="D28" i="1"/>
  <c r="D27" i="1" s="1"/>
  <c r="E28" i="1"/>
  <c r="E27" i="1" s="1"/>
  <c r="F28" i="1"/>
  <c r="F27" i="1" s="1"/>
  <c r="C29" i="1"/>
  <c r="B29" i="1" s="1"/>
  <c r="D29" i="1"/>
  <c r="E29" i="1"/>
  <c r="F29" i="1"/>
  <c r="C30" i="1"/>
  <c r="B30" i="1" s="1"/>
  <c r="D30" i="1"/>
  <c r="E30" i="1"/>
  <c r="F30" i="1"/>
  <c r="C31" i="1"/>
  <c r="B31" i="1" s="1"/>
  <c r="D31" i="1"/>
  <c r="E31" i="1"/>
  <c r="F31" i="1"/>
  <c r="C32" i="1"/>
  <c r="B32" i="1" s="1"/>
  <c r="D32" i="1"/>
  <c r="E32" i="1"/>
  <c r="F32" i="1"/>
  <c r="C34" i="1"/>
  <c r="C33" i="1" s="1"/>
  <c r="B33" i="1" s="1"/>
  <c r="D34" i="1"/>
  <c r="D33" i="1" s="1"/>
  <c r="E34" i="1"/>
  <c r="E33" i="1" s="1"/>
  <c r="F34" i="1"/>
  <c r="F33" i="1" s="1"/>
  <c r="C35" i="1"/>
  <c r="B35" i="1" s="1"/>
  <c r="D35" i="1"/>
  <c r="E35" i="1"/>
  <c r="F35" i="1"/>
  <c r="C36" i="1"/>
  <c r="B36" i="1" s="1"/>
  <c r="D36" i="1"/>
  <c r="E36" i="1"/>
  <c r="F36" i="1"/>
  <c r="C37" i="1"/>
  <c r="B37" i="1" s="1"/>
  <c r="D37" i="1"/>
  <c r="E37" i="1"/>
  <c r="F37" i="1"/>
  <c r="C38" i="1"/>
  <c r="B38" i="1" s="1"/>
  <c r="D38" i="1"/>
  <c r="E38" i="1"/>
  <c r="F38" i="1"/>
  <c r="C40" i="1"/>
  <c r="C39" i="1" s="1"/>
  <c r="B39" i="1" s="1"/>
  <c r="D40" i="1"/>
  <c r="D39" i="1" s="1"/>
  <c r="E40" i="1"/>
  <c r="E39" i="1" s="1"/>
  <c r="F40" i="1"/>
  <c r="F39" i="1" s="1"/>
  <c r="C41" i="1"/>
  <c r="B41" i="1" s="1"/>
  <c r="D41" i="1"/>
  <c r="E41" i="1"/>
  <c r="F41" i="1"/>
  <c r="C42" i="1"/>
  <c r="B42" i="1" s="1"/>
  <c r="D42" i="1"/>
  <c r="E42" i="1"/>
  <c r="F42" i="1"/>
  <c r="C43" i="1"/>
  <c r="B43" i="1" s="1"/>
  <c r="D43" i="1"/>
  <c r="E43" i="1"/>
  <c r="F43" i="1"/>
  <c r="C44" i="1"/>
  <c r="B44" i="1" s="1"/>
  <c r="D44" i="1"/>
  <c r="E44" i="1"/>
  <c r="F44" i="1"/>
  <c r="C47" i="1"/>
  <c r="B47" i="1" s="1"/>
  <c r="D47" i="1"/>
  <c r="E47" i="1"/>
  <c r="F47" i="1"/>
  <c r="C48" i="1"/>
  <c r="B48" i="1" s="1"/>
  <c r="D48" i="1"/>
  <c r="E48" i="1"/>
  <c r="F48" i="1"/>
  <c r="C49" i="1"/>
  <c r="B49" i="1" s="1"/>
  <c r="D49" i="1"/>
  <c r="E49" i="1"/>
  <c r="F49" i="1"/>
  <c r="C50" i="1"/>
  <c r="B50" i="1" s="1"/>
  <c r="D50" i="1"/>
  <c r="E50" i="1"/>
  <c r="F50" i="1"/>
  <c r="C51" i="1"/>
  <c r="C46" i="1" s="1"/>
  <c r="B46" i="1" s="1"/>
  <c r="D51" i="1"/>
  <c r="D46" i="1" s="1"/>
  <c r="E51" i="1"/>
  <c r="E46" i="1" s="1"/>
  <c r="F51" i="1"/>
  <c r="F46" i="1" s="1"/>
  <c r="C52" i="1"/>
  <c r="B52" i="1" s="1"/>
  <c r="D52" i="1"/>
  <c r="E52" i="1"/>
  <c r="F52" i="1"/>
  <c r="C56" i="1"/>
  <c r="C54" i="1" s="1"/>
  <c r="D56" i="1"/>
  <c r="D55" i="1" s="1"/>
  <c r="E56" i="1"/>
  <c r="E54" i="1" s="1"/>
  <c r="F56" i="1"/>
  <c r="F55" i="1" s="1"/>
  <c r="C57" i="1"/>
  <c r="B57" i="1" s="1"/>
  <c r="D57" i="1"/>
  <c r="E57" i="1"/>
  <c r="F57" i="1"/>
  <c r="C58" i="1"/>
  <c r="B58" i="1" s="1"/>
  <c r="D58" i="1"/>
  <c r="E58" i="1"/>
  <c r="F58" i="1"/>
  <c r="C59" i="1"/>
  <c r="B59" i="1" s="1"/>
  <c r="D59" i="1"/>
  <c r="E59" i="1"/>
  <c r="F59" i="1"/>
  <c r="F54" i="1" s="1"/>
  <c r="C60" i="1"/>
  <c r="B60" i="1" s="1"/>
  <c r="D60" i="1"/>
  <c r="E60" i="1"/>
  <c r="F60" i="1"/>
  <c r="C16" i="1" l="1"/>
  <c r="B16" i="1" s="1"/>
  <c r="B21" i="1"/>
  <c r="E15" i="1"/>
  <c r="E14" i="1" s="1"/>
  <c r="E19" i="1"/>
  <c r="C15" i="1"/>
  <c r="C19" i="1"/>
  <c r="B20" i="1"/>
  <c r="F15" i="1"/>
  <c r="F14" i="1" s="1"/>
  <c r="F19" i="1"/>
  <c r="D15" i="1"/>
  <c r="D14" i="1" s="1"/>
  <c r="D19" i="1"/>
  <c r="B56" i="1"/>
  <c r="E55" i="1"/>
  <c r="C55" i="1"/>
  <c r="B55" i="1" s="1"/>
  <c r="D54" i="1"/>
  <c r="B54" i="1" s="1"/>
  <c r="B51" i="1"/>
  <c r="B40" i="1"/>
  <c r="B34" i="1"/>
  <c r="B28" i="1"/>
  <c r="B26" i="1"/>
  <c r="B25" i="1"/>
  <c r="B23" i="1"/>
  <c r="C14" i="1" l="1"/>
  <c r="B14" i="1" s="1"/>
  <c r="B15" i="1"/>
  <c r="B19" i="1"/>
</calcChain>
</file>

<file path=xl/sharedStrings.xml><?xml version="1.0" encoding="utf-8"?>
<sst xmlns="http://schemas.openxmlformats.org/spreadsheetml/2006/main" count="127" uniqueCount="75">
  <si>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</si>
  <si>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</si>
  <si>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</si>
  <si>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</si>
  <si>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</si>
  <si>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</si>
  <si>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</si>
  <si>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</si>
  <si>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</si>
  <si>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</si>
  <si>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</si>
  <si>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</si>
  <si>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</si>
  <si>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</si>
  <si>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</si>
  <si>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</si>
  <si>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</si>
  <si>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</si>
  <si>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</si>
  <si>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</si>
  <si>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</si>
  <si>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</si>
  <si>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</si>
  <si>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</si>
  <si>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</si>
  <si>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</si>
  <si>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</si>
  <si>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</si>
  <si>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</si>
  <si>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</si>
  <si>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</si>
  <si>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</si>
  <si>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</si>
  <si>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</si>
  <si>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Ciclo escolar 2024-2025</t>
  </si>
  <si>
    <t>República Mexicana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</si>
  <si>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</si>
  <si>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</si>
  <si>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</si>
  <si>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</si>
  <si>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</si>
  <si>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</si>
  <si>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</si>
  <si>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</si>
  <si>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</si>
  <si>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</si>
  <si>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</si>
  <si>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</si>
  <si>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</si>
  <si>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</si>
  <si>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</si>
  <si>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</si>
  <si>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</si>
  <si>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</si>
  <si>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</si>
  <si>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</si>
  <si>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</si>
  <si>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</si>
  <si>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</si>
  <si>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</si>
  <si>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</si>
  <si>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</si>
  <si>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</si>
  <si>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</si>
  <si>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</si>
  <si>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</si>
  <si>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</si>
  <si>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</si>
  <si>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%</t>
  </si>
  <si>
    <t>2024-2025</t>
  </si>
  <si>
    <t>2023-2024</t>
  </si>
  <si>
    <t>2022-2023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</si>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</sst>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name val="Noto Sans"/>
      <family val="2"/>
    </font>
    <font>
      <sz val="10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9"/>
      <color theme="1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/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quotePrefix="1" applyNumberFormat="1" applyFont="1" applyAlignment="1">
      <alignment horizontal="right" vertical="center"/>
    </xf>
    <xf numFmtId="16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2" borderId="59" xfId="0" applyNumberFormat="1" applyFont="1" applyFill="1" applyBorder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left" vertical="center" indent="1"/>
    </xf>
    <xf numFmtId="166" fontId="7" fillId="0" borderId="62" xfId="0" applyNumberFormat="1" applyFont="1" applyBorder="1" applyAlignment="1">
      <alignment horizontal="center" vertical="center"/>
    </xf>
    <xf numFmtId="166" fontId="7" fillId="0" borderId="63" xfId="0" applyNumberFormat="1" applyFont="1" applyBorder="1" applyAlignment="1">
      <alignment horizontal="center" vertical="center"/>
    </xf>
    <xf numFmtId="0" fontId="10" fillId="0" borderId="64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5" xfId="0" applyFont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8" xfId="0" applyFont="1" applyBorder="1" applyAlignment="1">
      <alignment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10" fillId="0" borderId="71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2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15" fillId="0" borderId="75" xfId="0" applyFont="1" applyBorder="1" applyAlignment="1">
      <alignment vertical="center"/>
    </xf>
    <xf numFmtId="0" fontId="15" fillId="0" borderId="76" xfId="0" applyFont="1" applyBorder="1" applyAlignment="1">
      <alignment vertical="center"/>
    </xf>
    <xf numFmtId="0" fontId="14" fillId="0" borderId="76" xfId="0" applyFont="1" applyBorder="1" applyAlignment="1">
      <alignment vertical="center"/>
    </xf>
    <xf numFmtId="0" fontId="8" fillId="0" borderId="7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3FC14D0A-7597-4015-B81D-03D3E77EA2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38100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4B997E07-EC96-41D9-B1AB-F1061B35F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860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4184DB50-6B44-4E0F-815B-29BA55FA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  <sheetName val="Est BC"/>
      <sheetName val="BC"/>
      <sheetName val="Est BCS"/>
      <sheetName val="BCS"/>
      <sheetName val="Est Cam"/>
      <sheetName val="CAM"/>
      <sheetName val="Est Coah"/>
      <sheetName val="COAH"/>
      <sheetName val="Est Col"/>
      <sheetName val="COL"/>
      <sheetName val="Est Chis"/>
      <sheetName val="CHIS"/>
      <sheetName val="Est Chih"/>
      <sheetName val="CHIH"/>
      <sheetName val="Est CDMX"/>
      <sheetName val="CDMX"/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>
        <row r="23">
          <cell r="C23">
            <v>2111</v>
          </cell>
          <cell r="D23">
            <v>2516</v>
          </cell>
          <cell r="E23">
            <v>235</v>
          </cell>
          <cell r="F23">
            <v>70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276</v>
          </cell>
          <cell r="D25">
            <v>353</v>
          </cell>
          <cell r="E25">
            <v>29</v>
          </cell>
          <cell r="F25">
            <v>9</v>
          </cell>
        </row>
        <row r="26">
          <cell r="C26">
            <v>1835</v>
          </cell>
          <cell r="D26">
            <v>2163</v>
          </cell>
          <cell r="E26">
            <v>206</v>
          </cell>
          <cell r="F26">
            <v>61</v>
          </cell>
        </row>
        <row r="28">
          <cell r="C28">
            <v>23717</v>
          </cell>
          <cell r="D28">
            <v>24091</v>
          </cell>
          <cell r="E28">
            <v>2152</v>
          </cell>
          <cell r="F28">
            <v>560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693</v>
          </cell>
          <cell r="D30">
            <v>712</v>
          </cell>
          <cell r="E30">
            <v>150</v>
          </cell>
          <cell r="F30">
            <v>126</v>
          </cell>
        </row>
        <row r="31">
          <cell r="C31">
            <v>20412</v>
          </cell>
          <cell r="D31">
            <v>20691</v>
          </cell>
          <cell r="E31">
            <v>1789</v>
          </cell>
          <cell r="F31">
            <v>516</v>
          </cell>
        </row>
        <row r="32">
          <cell r="C32">
            <v>3998</v>
          </cell>
          <cell r="D32">
            <v>4112</v>
          </cell>
          <cell r="E32">
            <v>513</v>
          </cell>
          <cell r="F32">
            <v>170</v>
          </cell>
        </row>
        <row r="34">
          <cell r="C34">
            <v>77399</v>
          </cell>
          <cell r="D34">
            <v>79725</v>
          </cell>
          <cell r="E34">
            <v>5156</v>
          </cell>
          <cell r="F34">
            <v>680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248</v>
          </cell>
          <cell r="D36">
            <v>255</v>
          </cell>
          <cell r="E36">
            <v>51</v>
          </cell>
          <cell r="F36">
            <v>40</v>
          </cell>
        </row>
        <row r="37">
          <cell r="C37">
            <v>69017</v>
          </cell>
          <cell r="D37">
            <v>71176</v>
          </cell>
          <cell r="E37">
            <v>4462</v>
          </cell>
          <cell r="F37">
            <v>620</v>
          </cell>
        </row>
        <row r="38">
          <cell r="C38">
            <v>8630</v>
          </cell>
          <cell r="D38">
            <v>8804</v>
          </cell>
          <cell r="E38">
            <v>745</v>
          </cell>
          <cell r="F38">
            <v>100</v>
          </cell>
        </row>
        <row r="40">
          <cell r="C40">
            <v>16720</v>
          </cell>
          <cell r="D40">
            <v>17407</v>
          </cell>
          <cell r="E40">
            <v>3135</v>
          </cell>
          <cell r="F40">
            <v>150</v>
          </cell>
        </row>
        <row r="41">
          <cell r="C41">
            <v>6678</v>
          </cell>
          <cell r="D41">
            <v>7114</v>
          </cell>
          <cell r="E41">
            <v>647</v>
          </cell>
          <cell r="F41">
            <v>163</v>
          </cell>
        </row>
        <row r="42">
          <cell r="C42">
            <v>13720</v>
          </cell>
          <cell r="D42">
            <v>13395</v>
          </cell>
          <cell r="E42">
            <v>2249</v>
          </cell>
          <cell r="F42">
            <v>72</v>
          </cell>
        </row>
        <row r="43">
          <cell r="C43">
            <v>33303</v>
          </cell>
          <cell r="D43">
            <v>34022</v>
          </cell>
          <cell r="E43">
            <v>5141</v>
          </cell>
          <cell r="F43">
            <v>317</v>
          </cell>
        </row>
        <row r="44">
          <cell r="C44">
            <v>3815</v>
          </cell>
          <cell r="D44">
            <v>3894</v>
          </cell>
          <cell r="E44">
            <v>890</v>
          </cell>
          <cell r="F44">
            <v>68</v>
          </cell>
        </row>
        <row r="47">
          <cell r="C47">
            <v>14357</v>
          </cell>
          <cell r="D47">
            <v>12147</v>
          </cell>
          <cell r="E47">
            <v>2493</v>
          </cell>
          <cell r="F47">
            <v>230</v>
          </cell>
        </row>
        <row r="48">
          <cell r="C48">
            <v>14755</v>
          </cell>
          <cell r="D48">
            <v>13296</v>
          </cell>
          <cell r="E48">
            <v>2904</v>
          </cell>
          <cell r="F48">
            <v>53</v>
          </cell>
        </row>
        <row r="49">
          <cell r="C49">
            <v>2251</v>
          </cell>
          <cell r="D49">
            <v>2528</v>
          </cell>
          <cell r="E49">
            <v>690</v>
          </cell>
          <cell r="F49">
            <v>12</v>
          </cell>
        </row>
        <row r="50">
          <cell r="C50">
            <v>103</v>
          </cell>
          <cell r="D50">
            <v>67</v>
          </cell>
          <cell r="E50">
            <v>34</v>
          </cell>
          <cell r="F50">
            <v>4</v>
          </cell>
        </row>
        <row r="51">
          <cell r="C51">
            <v>26545</v>
          </cell>
          <cell r="D51">
            <v>22957</v>
          </cell>
          <cell r="E51">
            <v>4629</v>
          </cell>
          <cell r="F51">
            <v>210</v>
          </cell>
        </row>
        <row r="52">
          <cell r="C52">
            <v>4921</v>
          </cell>
          <cell r="D52">
            <v>5081</v>
          </cell>
          <cell r="E52">
            <v>1492</v>
          </cell>
          <cell r="F52">
            <v>89</v>
          </cell>
        </row>
        <row r="56">
          <cell r="C56">
            <v>2659</v>
          </cell>
          <cell r="D56">
            <v>686</v>
          </cell>
          <cell r="E56">
            <v>391</v>
          </cell>
          <cell r="F56">
            <v>5</v>
          </cell>
        </row>
        <row r="57">
          <cell r="C57">
            <v>32895</v>
          </cell>
          <cell r="D57">
            <v>29022</v>
          </cell>
          <cell r="E57">
            <v>5509</v>
          </cell>
          <cell r="F57">
            <v>114</v>
          </cell>
        </row>
        <row r="58">
          <cell r="C58">
            <v>4021</v>
          </cell>
          <cell r="D58">
            <v>2762</v>
          </cell>
          <cell r="E58">
            <v>765</v>
          </cell>
          <cell r="F58">
            <v>71</v>
          </cell>
        </row>
        <row r="59">
          <cell r="C59">
            <v>21549</v>
          </cell>
          <cell r="D59">
            <v>19534</v>
          </cell>
          <cell r="E59">
            <v>3233</v>
          </cell>
          <cell r="F59">
            <v>36</v>
          </cell>
        </row>
        <row r="60">
          <cell r="C60">
            <v>18026</v>
          </cell>
          <cell r="D60">
            <v>12936</v>
          </cell>
          <cell r="E60">
            <v>3432</v>
          </cell>
          <cell r="F60">
            <v>94</v>
          </cell>
        </row>
      </sheetData>
      <sheetData sheetId="1"/>
      <sheetData sheetId="2">
        <row r="23">
          <cell r="C23">
            <v>4001</v>
          </cell>
          <cell r="D23">
            <v>4240</v>
          </cell>
          <cell r="E23">
            <v>186</v>
          </cell>
          <cell r="F23">
            <v>80</v>
          </cell>
        </row>
        <row r="24">
          <cell r="C24">
            <v>22</v>
          </cell>
          <cell r="D24">
            <v>21</v>
          </cell>
          <cell r="E24">
            <v>4</v>
          </cell>
          <cell r="F24">
            <v>4</v>
          </cell>
        </row>
        <row r="25">
          <cell r="C25">
            <v>462</v>
          </cell>
          <cell r="D25">
            <v>465</v>
          </cell>
          <cell r="E25">
            <v>62</v>
          </cell>
          <cell r="F25">
            <v>20</v>
          </cell>
        </row>
        <row r="26">
          <cell r="C26">
            <v>3561</v>
          </cell>
          <cell r="D26">
            <v>3796</v>
          </cell>
          <cell r="E26">
            <v>128</v>
          </cell>
          <cell r="F26">
            <v>64</v>
          </cell>
        </row>
        <row r="28">
          <cell r="C28">
            <v>43263</v>
          </cell>
          <cell r="D28">
            <v>42856</v>
          </cell>
          <cell r="E28">
            <v>4516</v>
          </cell>
          <cell r="F28">
            <v>1262</v>
          </cell>
        </row>
        <row r="29">
          <cell r="C29">
            <v>1693</v>
          </cell>
          <cell r="D29">
            <v>1703</v>
          </cell>
          <cell r="E29">
            <v>161</v>
          </cell>
          <cell r="F29">
            <v>56</v>
          </cell>
        </row>
        <row r="30">
          <cell r="C30">
            <v>364</v>
          </cell>
          <cell r="D30">
            <v>355</v>
          </cell>
          <cell r="E30">
            <v>88</v>
          </cell>
          <cell r="F30">
            <v>97</v>
          </cell>
        </row>
        <row r="31">
          <cell r="C31">
            <v>35718</v>
          </cell>
          <cell r="D31">
            <v>35455</v>
          </cell>
          <cell r="E31">
            <v>3538</v>
          </cell>
          <cell r="F31">
            <v>955</v>
          </cell>
        </row>
        <row r="32">
          <cell r="C32">
            <v>9602</v>
          </cell>
          <cell r="D32">
            <v>9459</v>
          </cell>
          <cell r="E32">
            <v>1227</v>
          </cell>
          <cell r="F32">
            <v>460</v>
          </cell>
        </row>
        <row r="34">
          <cell r="C34">
            <v>176644</v>
          </cell>
          <cell r="D34">
            <v>179956</v>
          </cell>
          <cell r="E34">
            <v>14056</v>
          </cell>
          <cell r="F34">
            <v>1521</v>
          </cell>
        </row>
        <row r="35">
          <cell r="C35">
            <v>6266</v>
          </cell>
          <cell r="D35">
            <v>6264</v>
          </cell>
          <cell r="E35">
            <v>486</v>
          </cell>
          <cell r="F35">
            <v>72</v>
          </cell>
        </row>
        <row r="36">
          <cell r="C36">
            <v>435</v>
          </cell>
          <cell r="D36">
            <v>488</v>
          </cell>
          <cell r="E36">
            <v>69</v>
          </cell>
          <cell r="F36">
            <v>50</v>
          </cell>
        </row>
        <row r="37">
          <cell r="C37">
            <v>157128</v>
          </cell>
          <cell r="D37">
            <v>160373</v>
          </cell>
          <cell r="E37">
            <v>12337</v>
          </cell>
          <cell r="F37">
            <v>1312</v>
          </cell>
        </row>
        <row r="38">
          <cell r="C38">
            <v>26217</v>
          </cell>
          <cell r="D38">
            <v>26335</v>
          </cell>
          <cell r="E38">
            <v>2274</v>
          </cell>
          <cell r="F38">
            <v>331</v>
          </cell>
        </row>
        <row r="40">
          <cell r="C40">
            <v>68235</v>
          </cell>
          <cell r="D40">
            <v>69572</v>
          </cell>
          <cell r="E40">
            <v>10350</v>
          </cell>
          <cell r="F40">
            <v>501</v>
          </cell>
        </row>
        <row r="41">
          <cell r="C41">
            <v>5621</v>
          </cell>
          <cell r="D41">
            <v>6102</v>
          </cell>
          <cell r="E41">
            <v>523</v>
          </cell>
          <cell r="F41">
            <v>103</v>
          </cell>
        </row>
        <row r="42">
          <cell r="C42">
            <v>19301</v>
          </cell>
          <cell r="D42">
            <v>19137</v>
          </cell>
          <cell r="E42">
            <v>2530</v>
          </cell>
          <cell r="F42">
            <v>86</v>
          </cell>
        </row>
        <row r="43">
          <cell r="C43">
            <v>81257</v>
          </cell>
          <cell r="D43">
            <v>82905</v>
          </cell>
          <cell r="E43">
            <v>11153</v>
          </cell>
          <cell r="F43">
            <v>493</v>
          </cell>
        </row>
        <row r="44">
          <cell r="C44">
            <v>11900</v>
          </cell>
          <cell r="D44">
            <v>11906</v>
          </cell>
          <cell r="E44">
            <v>2250</v>
          </cell>
          <cell r="F44">
            <v>197</v>
          </cell>
        </row>
        <row r="47">
          <cell r="C47">
            <v>43753</v>
          </cell>
          <cell r="D47">
            <v>39088</v>
          </cell>
          <cell r="E47">
            <v>4481</v>
          </cell>
          <cell r="F47">
            <v>267</v>
          </cell>
        </row>
        <row r="48">
          <cell r="C48">
            <v>34917</v>
          </cell>
          <cell r="D48">
            <v>34141</v>
          </cell>
          <cell r="E48">
            <v>4532</v>
          </cell>
          <cell r="F48">
            <v>122</v>
          </cell>
        </row>
        <row r="49">
          <cell r="C49">
            <v>4590</v>
          </cell>
          <cell r="D49">
            <v>4926</v>
          </cell>
          <cell r="E49">
            <v>937</v>
          </cell>
          <cell r="F49">
            <v>12</v>
          </cell>
        </row>
        <row r="50">
          <cell r="C50">
            <v>203</v>
          </cell>
          <cell r="D50">
            <v>425</v>
          </cell>
          <cell r="E50">
            <v>73</v>
          </cell>
          <cell r="F50">
            <v>7</v>
          </cell>
        </row>
        <row r="51">
          <cell r="C51">
            <v>66192</v>
          </cell>
          <cell r="D51">
            <v>61931</v>
          </cell>
          <cell r="E51">
            <v>6809</v>
          </cell>
          <cell r="F51">
            <v>196</v>
          </cell>
        </row>
        <row r="52">
          <cell r="C52">
            <v>17271</v>
          </cell>
          <cell r="D52">
            <v>16649</v>
          </cell>
          <cell r="E52">
            <v>3214</v>
          </cell>
          <cell r="F52">
            <v>212</v>
          </cell>
        </row>
        <row r="56">
          <cell r="C56">
            <v>2109</v>
          </cell>
          <cell r="D56">
            <v>526</v>
          </cell>
          <cell r="E56">
            <v>397</v>
          </cell>
          <cell r="F56">
            <v>14</v>
          </cell>
        </row>
        <row r="57">
          <cell r="C57">
            <v>74722</v>
          </cell>
          <cell r="D57">
            <v>67702</v>
          </cell>
          <cell r="E57">
            <v>13550</v>
          </cell>
          <cell r="F57">
            <v>225</v>
          </cell>
        </row>
        <row r="58">
          <cell r="C58">
            <v>4949</v>
          </cell>
          <cell r="D58">
            <v>4034</v>
          </cell>
          <cell r="E58">
            <v>2475</v>
          </cell>
          <cell r="F58">
            <v>136</v>
          </cell>
        </row>
        <row r="59">
          <cell r="C59">
            <v>51376</v>
          </cell>
          <cell r="D59">
            <v>49809</v>
          </cell>
          <cell r="E59">
            <v>8700</v>
          </cell>
          <cell r="F59">
            <v>94</v>
          </cell>
        </row>
        <row r="60">
          <cell r="C60">
            <v>30404</v>
          </cell>
          <cell r="D60">
            <v>22453</v>
          </cell>
          <cell r="E60">
            <v>7722</v>
          </cell>
          <cell r="F60">
            <v>186</v>
          </cell>
        </row>
      </sheetData>
      <sheetData sheetId="3"/>
      <sheetData sheetId="4">
        <row r="23">
          <cell r="C23">
            <v>1060</v>
          </cell>
          <cell r="D23">
            <v>1170</v>
          </cell>
          <cell r="E23">
            <v>71</v>
          </cell>
          <cell r="F23">
            <v>30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505</v>
          </cell>
          <cell r="D25">
            <v>551</v>
          </cell>
          <cell r="E25">
            <v>42</v>
          </cell>
          <cell r="F25">
            <v>15</v>
          </cell>
        </row>
        <row r="26">
          <cell r="C26">
            <v>555</v>
          </cell>
          <cell r="D26">
            <v>619</v>
          </cell>
          <cell r="E26">
            <v>29</v>
          </cell>
          <cell r="F26">
            <v>15</v>
          </cell>
        </row>
        <row r="28">
          <cell r="C28">
            <v>12094</v>
          </cell>
          <cell r="D28">
            <v>11810</v>
          </cell>
          <cell r="E28">
            <v>1172</v>
          </cell>
          <cell r="F28">
            <v>316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323</v>
          </cell>
          <cell r="D30">
            <v>304</v>
          </cell>
          <cell r="E30">
            <v>79</v>
          </cell>
          <cell r="F30">
            <v>99</v>
          </cell>
        </row>
        <row r="31">
          <cell r="C31">
            <v>10291</v>
          </cell>
          <cell r="D31">
            <v>10151</v>
          </cell>
          <cell r="E31">
            <v>1019</v>
          </cell>
          <cell r="F31">
            <v>330</v>
          </cell>
        </row>
        <row r="32">
          <cell r="C32">
            <v>2126</v>
          </cell>
          <cell r="D32">
            <v>1963</v>
          </cell>
          <cell r="E32">
            <v>232</v>
          </cell>
          <cell r="F32">
            <v>85</v>
          </cell>
        </row>
        <row r="34">
          <cell r="C34">
            <v>39475</v>
          </cell>
          <cell r="D34">
            <v>40778</v>
          </cell>
          <cell r="E34">
            <v>3326</v>
          </cell>
          <cell r="F34">
            <v>389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257</v>
          </cell>
          <cell r="D36">
            <v>303</v>
          </cell>
          <cell r="E36">
            <v>76</v>
          </cell>
          <cell r="F36">
            <v>63</v>
          </cell>
        </row>
        <row r="37">
          <cell r="C37">
            <v>34772</v>
          </cell>
          <cell r="D37">
            <v>36090</v>
          </cell>
          <cell r="E37">
            <v>2976</v>
          </cell>
          <cell r="F37">
            <v>380</v>
          </cell>
        </row>
        <row r="38">
          <cell r="C38">
            <v>4960</v>
          </cell>
          <cell r="D38">
            <v>4991</v>
          </cell>
          <cell r="E38">
            <v>426</v>
          </cell>
          <cell r="F38">
            <v>72</v>
          </cell>
        </row>
        <row r="40">
          <cell r="C40">
            <v>10866</v>
          </cell>
          <cell r="D40">
            <v>11025</v>
          </cell>
          <cell r="E40">
            <v>1765</v>
          </cell>
          <cell r="F40">
            <v>117</v>
          </cell>
        </row>
        <row r="41">
          <cell r="C41">
            <v>2486</v>
          </cell>
          <cell r="D41">
            <v>2769</v>
          </cell>
          <cell r="E41">
            <v>275</v>
          </cell>
          <cell r="F41">
            <v>72</v>
          </cell>
        </row>
        <row r="42">
          <cell r="C42">
            <v>7498</v>
          </cell>
          <cell r="D42">
            <v>7588</v>
          </cell>
          <cell r="E42">
            <v>867</v>
          </cell>
          <cell r="F42">
            <v>34</v>
          </cell>
        </row>
        <row r="43">
          <cell r="C43">
            <v>18553</v>
          </cell>
          <cell r="D43">
            <v>18997</v>
          </cell>
          <cell r="E43">
            <v>2326</v>
          </cell>
          <cell r="F43">
            <v>174</v>
          </cell>
        </row>
        <row r="44">
          <cell r="C44">
            <v>2297</v>
          </cell>
          <cell r="D44">
            <v>2385</v>
          </cell>
          <cell r="E44">
            <v>581</v>
          </cell>
          <cell r="F44">
            <v>49</v>
          </cell>
        </row>
        <row r="47">
          <cell r="C47">
            <v>9495</v>
          </cell>
          <cell r="D47">
            <v>9007</v>
          </cell>
          <cell r="E47">
            <v>1260</v>
          </cell>
          <cell r="F47">
            <v>126</v>
          </cell>
        </row>
        <row r="48">
          <cell r="C48">
            <v>9244</v>
          </cell>
          <cell r="D48">
            <v>9530</v>
          </cell>
          <cell r="E48">
            <v>1673</v>
          </cell>
          <cell r="F48">
            <v>37</v>
          </cell>
        </row>
        <row r="49">
          <cell r="C49">
            <v>1278</v>
          </cell>
          <cell r="D49">
            <v>1142</v>
          </cell>
          <cell r="E49">
            <v>233</v>
          </cell>
          <cell r="F49">
            <v>4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18137</v>
          </cell>
          <cell r="D51">
            <v>17863</v>
          </cell>
          <cell r="E51">
            <v>2583</v>
          </cell>
          <cell r="F51">
            <v>131</v>
          </cell>
        </row>
        <row r="52">
          <cell r="C52">
            <v>1880</v>
          </cell>
          <cell r="D52">
            <v>1816</v>
          </cell>
          <cell r="E52">
            <v>583</v>
          </cell>
          <cell r="F52">
            <v>36</v>
          </cell>
        </row>
        <row r="56">
          <cell r="C56">
            <v>1198</v>
          </cell>
          <cell r="D56">
            <v>476</v>
          </cell>
          <cell r="E56">
            <v>233</v>
          </cell>
          <cell r="F56">
            <v>6</v>
          </cell>
        </row>
        <row r="57">
          <cell r="C57">
            <v>12942</v>
          </cell>
          <cell r="D57">
            <v>11524</v>
          </cell>
          <cell r="E57">
            <v>2329</v>
          </cell>
          <cell r="F57">
            <v>49</v>
          </cell>
        </row>
        <row r="58">
          <cell r="C58">
            <v>672</v>
          </cell>
          <cell r="D58">
            <v>442</v>
          </cell>
          <cell r="E58">
            <v>381</v>
          </cell>
          <cell r="F58">
            <v>20</v>
          </cell>
        </row>
        <row r="59">
          <cell r="C59">
            <v>10281</v>
          </cell>
          <cell r="D59">
            <v>9757</v>
          </cell>
          <cell r="E59">
            <v>1766</v>
          </cell>
          <cell r="F59">
            <v>34</v>
          </cell>
        </row>
        <row r="60">
          <cell r="C60">
            <v>4531</v>
          </cell>
          <cell r="D60">
            <v>2685</v>
          </cell>
          <cell r="E60">
            <v>1177</v>
          </cell>
          <cell r="F60">
            <v>24</v>
          </cell>
        </row>
      </sheetData>
      <sheetData sheetId="5"/>
      <sheetData sheetId="6">
        <row r="23">
          <cell r="C23">
            <v>479</v>
          </cell>
          <cell r="D23">
            <v>511</v>
          </cell>
          <cell r="E23">
            <v>33</v>
          </cell>
          <cell r="F23">
            <v>18</v>
          </cell>
        </row>
        <row r="24">
          <cell r="C24">
            <v>1142</v>
          </cell>
          <cell r="D24">
            <v>1135</v>
          </cell>
          <cell r="E24">
            <v>140</v>
          </cell>
          <cell r="F24">
            <v>125</v>
          </cell>
        </row>
        <row r="25">
          <cell r="C25">
            <v>1374</v>
          </cell>
          <cell r="D25">
            <v>1386</v>
          </cell>
          <cell r="E25">
            <v>169</v>
          </cell>
          <cell r="F25">
            <v>133</v>
          </cell>
        </row>
        <row r="26">
          <cell r="C26">
            <v>247</v>
          </cell>
          <cell r="D26">
            <v>260</v>
          </cell>
          <cell r="E26">
            <v>4</v>
          </cell>
          <cell r="F26">
            <v>10</v>
          </cell>
        </row>
        <row r="28">
          <cell r="C28">
            <v>11628</v>
          </cell>
          <cell r="D28">
            <v>11835</v>
          </cell>
          <cell r="E28">
            <v>1403</v>
          </cell>
          <cell r="F28">
            <v>411</v>
          </cell>
        </row>
        <row r="29">
          <cell r="C29">
            <v>2643</v>
          </cell>
          <cell r="D29">
            <v>2673</v>
          </cell>
          <cell r="E29">
            <v>263</v>
          </cell>
          <cell r="F29">
            <v>119</v>
          </cell>
        </row>
        <row r="30">
          <cell r="C30">
            <v>937</v>
          </cell>
          <cell r="D30">
            <v>894</v>
          </cell>
          <cell r="E30">
            <v>193</v>
          </cell>
          <cell r="F30">
            <v>185</v>
          </cell>
        </row>
        <row r="31">
          <cell r="C31">
            <v>13920</v>
          </cell>
          <cell r="D31">
            <v>14180</v>
          </cell>
          <cell r="E31">
            <v>1653</v>
          </cell>
          <cell r="F31">
            <v>643</v>
          </cell>
        </row>
        <row r="32">
          <cell r="C32">
            <v>1288</v>
          </cell>
          <cell r="D32">
            <v>1222</v>
          </cell>
          <cell r="E32">
            <v>206</v>
          </cell>
          <cell r="F32">
            <v>72</v>
          </cell>
        </row>
        <row r="34">
          <cell r="C34">
            <v>44871</v>
          </cell>
          <cell r="D34">
            <v>46105</v>
          </cell>
          <cell r="E34">
            <v>4009</v>
          </cell>
          <cell r="F34">
            <v>634</v>
          </cell>
        </row>
        <row r="35">
          <cell r="C35">
            <v>1263</v>
          </cell>
          <cell r="D35">
            <v>1410</v>
          </cell>
          <cell r="E35">
            <v>135</v>
          </cell>
          <cell r="F35">
            <v>51</v>
          </cell>
        </row>
        <row r="36">
          <cell r="C36">
            <v>407</v>
          </cell>
          <cell r="D36">
            <v>379</v>
          </cell>
          <cell r="E36">
            <v>92</v>
          </cell>
          <cell r="F36">
            <v>78</v>
          </cell>
        </row>
        <row r="37">
          <cell r="C37">
            <v>42894</v>
          </cell>
          <cell r="D37">
            <v>44133</v>
          </cell>
          <cell r="E37">
            <v>3806</v>
          </cell>
          <cell r="F37">
            <v>707</v>
          </cell>
        </row>
        <row r="38">
          <cell r="C38">
            <v>3647</v>
          </cell>
          <cell r="D38">
            <v>3761</v>
          </cell>
          <cell r="E38">
            <v>430</v>
          </cell>
          <cell r="F38">
            <v>56</v>
          </cell>
        </row>
        <row r="40">
          <cell r="C40">
            <v>8553</v>
          </cell>
          <cell r="D40">
            <v>8794</v>
          </cell>
          <cell r="E40">
            <v>1391</v>
          </cell>
          <cell r="F40">
            <v>174</v>
          </cell>
        </row>
        <row r="41">
          <cell r="C41">
            <v>4344</v>
          </cell>
          <cell r="D41">
            <v>4448</v>
          </cell>
          <cell r="E41">
            <v>503</v>
          </cell>
          <cell r="F41">
            <v>158</v>
          </cell>
        </row>
        <row r="42">
          <cell r="C42">
            <v>9731</v>
          </cell>
          <cell r="D42">
            <v>9814</v>
          </cell>
          <cell r="E42">
            <v>1268</v>
          </cell>
          <cell r="F42">
            <v>53</v>
          </cell>
        </row>
        <row r="43">
          <cell r="C43">
            <v>20049</v>
          </cell>
          <cell r="D43">
            <v>20401</v>
          </cell>
          <cell r="E43">
            <v>2632</v>
          </cell>
          <cell r="F43">
            <v>341</v>
          </cell>
        </row>
        <row r="44">
          <cell r="C44">
            <v>2579</v>
          </cell>
          <cell r="D44">
            <v>2655</v>
          </cell>
          <cell r="E44">
            <v>530</v>
          </cell>
          <cell r="F44">
            <v>44</v>
          </cell>
        </row>
        <row r="47">
          <cell r="C47">
            <v>11281</v>
          </cell>
          <cell r="D47">
            <v>10577</v>
          </cell>
          <cell r="E47">
            <v>1472</v>
          </cell>
          <cell r="F47">
            <v>117</v>
          </cell>
        </row>
        <row r="48">
          <cell r="C48">
            <v>6798</v>
          </cell>
          <cell r="D48">
            <v>7004</v>
          </cell>
          <cell r="E48">
            <v>2280</v>
          </cell>
          <cell r="F48">
            <v>29</v>
          </cell>
        </row>
        <row r="49">
          <cell r="C49">
            <v>852</v>
          </cell>
          <cell r="D49">
            <v>1215</v>
          </cell>
          <cell r="E49">
            <v>311</v>
          </cell>
          <cell r="F49">
            <v>5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17622</v>
          </cell>
          <cell r="D51">
            <v>17514</v>
          </cell>
          <cell r="E51">
            <v>3576</v>
          </cell>
          <cell r="F51">
            <v>111</v>
          </cell>
        </row>
        <row r="52">
          <cell r="C52">
            <v>1309</v>
          </cell>
          <cell r="D52">
            <v>1282</v>
          </cell>
          <cell r="E52">
            <v>487</v>
          </cell>
          <cell r="F52">
            <v>40</v>
          </cell>
        </row>
        <row r="56">
          <cell r="C56">
            <v>1017</v>
          </cell>
          <cell r="D56">
            <v>617</v>
          </cell>
          <cell r="E56">
            <v>193</v>
          </cell>
          <cell r="F56">
            <v>11</v>
          </cell>
        </row>
        <row r="57">
          <cell r="C57">
            <v>18029</v>
          </cell>
          <cell r="D57">
            <v>15964</v>
          </cell>
          <cell r="E57">
            <v>2927</v>
          </cell>
          <cell r="F57">
            <v>87</v>
          </cell>
        </row>
        <row r="58">
          <cell r="C58">
            <v>9411</v>
          </cell>
          <cell r="D58">
            <v>6025</v>
          </cell>
          <cell r="E58">
            <v>613</v>
          </cell>
          <cell r="F58">
            <v>50</v>
          </cell>
        </row>
        <row r="59">
          <cell r="C59">
            <v>14416</v>
          </cell>
          <cell r="D59">
            <v>13667</v>
          </cell>
          <cell r="E59">
            <v>2399</v>
          </cell>
          <cell r="F59">
            <v>67</v>
          </cell>
        </row>
        <row r="60">
          <cell r="C60">
            <v>14041</v>
          </cell>
          <cell r="D60">
            <v>8939</v>
          </cell>
          <cell r="E60">
            <v>1334</v>
          </cell>
          <cell r="F60">
            <v>43</v>
          </cell>
        </row>
      </sheetData>
      <sheetData sheetId="7"/>
      <sheetData sheetId="8">
        <row r="23">
          <cell r="C23">
            <v>4590</v>
          </cell>
          <cell r="D23">
            <v>4829</v>
          </cell>
          <cell r="E23">
            <v>377</v>
          </cell>
          <cell r="F23">
            <v>139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1056</v>
          </cell>
          <cell r="D25">
            <v>1096</v>
          </cell>
          <cell r="E25">
            <v>140</v>
          </cell>
          <cell r="F25">
            <v>32</v>
          </cell>
        </row>
        <row r="26">
          <cell r="C26">
            <v>3534</v>
          </cell>
          <cell r="D26">
            <v>3733</v>
          </cell>
          <cell r="E26">
            <v>237</v>
          </cell>
          <cell r="F26">
            <v>107</v>
          </cell>
        </row>
        <row r="28">
          <cell r="C28">
            <v>56531</v>
          </cell>
          <cell r="D28">
            <v>57339</v>
          </cell>
          <cell r="E28">
            <v>5038</v>
          </cell>
          <cell r="F28">
            <v>1515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1321</v>
          </cell>
          <cell r="D30">
            <v>1200</v>
          </cell>
          <cell r="E30">
            <v>313</v>
          </cell>
          <cell r="F30">
            <v>307</v>
          </cell>
        </row>
        <row r="31">
          <cell r="C31">
            <v>46238</v>
          </cell>
          <cell r="D31">
            <v>46465</v>
          </cell>
          <cell r="E31">
            <v>3894</v>
          </cell>
          <cell r="F31">
            <v>1405</v>
          </cell>
        </row>
        <row r="32">
          <cell r="C32">
            <v>11614</v>
          </cell>
          <cell r="D32">
            <v>12074</v>
          </cell>
          <cell r="E32">
            <v>1457</v>
          </cell>
          <cell r="F32">
            <v>417</v>
          </cell>
        </row>
        <row r="34">
          <cell r="C34">
            <v>167233</v>
          </cell>
          <cell r="D34">
            <v>172534</v>
          </cell>
          <cell r="E34">
            <v>12512</v>
          </cell>
          <cell r="F34">
            <v>1791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158</v>
          </cell>
          <cell r="D36">
            <v>167</v>
          </cell>
          <cell r="E36">
            <v>54</v>
          </cell>
          <cell r="F36">
            <v>53</v>
          </cell>
        </row>
        <row r="37">
          <cell r="C37">
            <v>144187</v>
          </cell>
          <cell r="D37">
            <v>148753</v>
          </cell>
          <cell r="E37">
            <v>10566</v>
          </cell>
          <cell r="F37">
            <v>1582</v>
          </cell>
        </row>
        <row r="38">
          <cell r="C38">
            <v>23204</v>
          </cell>
          <cell r="D38">
            <v>23948</v>
          </cell>
          <cell r="E38">
            <v>2000</v>
          </cell>
          <cell r="F38">
            <v>262</v>
          </cell>
        </row>
        <row r="40">
          <cell r="C40">
            <v>45157</v>
          </cell>
          <cell r="D40">
            <v>45547</v>
          </cell>
          <cell r="E40">
            <v>7070</v>
          </cell>
          <cell r="F40">
            <v>386</v>
          </cell>
        </row>
        <row r="41">
          <cell r="C41">
            <v>1960</v>
          </cell>
          <cell r="D41">
            <v>2314</v>
          </cell>
          <cell r="E41">
            <v>244</v>
          </cell>
          <cell r="F41">
            <v>102</v>
          </cell>
        </row>
        <row r="42">
          <cell r="C42">
            <v>30668</v>
          </cell>
          <cell r="D42">
            <v>30888</v>
          </cell>
          <cell r="E42">
            <v>4685</v>
          </cell>
          <cell r="F42">
            <v>174</v>
          </cell>
        </row>
        <row r="43">
          <cell r="C43">
            <v>65439</v>
          </cell>
          <cell r="D43">
            <v>66538</v>
          </cell>
          <cell r="E43">
            <v>9615</v>
          </cell>
          <cell r="F43">
            <v>468</v>
          </cell>
        </row>
        <row r="44">
          <cell r="C44">
            <v>12346</v>
          </cell>
          <cell r="D44">
            <v>12211</v>
          </cell>
          <cell r="E44">
            <v>2384</v>
          </cell>
          <cell r="F44">
            <v>194</v>
          </cell>
        </row>
        <row r="47">
          <cell r="C47">
            <v>37289</v>
          </cell>
          <cell r="D47">
            <v>30758</v>
          </cell>
          <cell r="E47">
            <v>5398</v>
          </cell>
          <cell r="F47">
            <v>539</v>
          </cell>
        </row>
        <row r="48">
          <cell r="C48">
            <v>24650</v>
          </cell>
          <cell r="D48">
            <v>25786</v>
          </cell>
          <cell r="E48">
            <v>6131</v>
          </cell>
          <cell r="F48">
            <v>94</v>
          </cell>
        </row>
        <row r="49">
          <cell r="C49">
            <v>4289</v>
          </cell>
          <cell r="D49">
            <v>7022</v>
          </cell>
          <cell r="E49">
            <v>1042</v>
          </cell>
          <cell r="F49">
            <v>15</v>
          </cell>
        </row>
        <row r="50">
          <cell r="C50">
            <v>2961</v>
          </cell>
          <cell r="D50">
            <v>1492</v>
          </cell>
          <cell r="E50">
            <v>519</v>
          </cell>
          <cell r="F50">
            <v>53</v>
          </cell>
        </row>
        <row r="51">
          <cell r="C51">
            <v>49652</v>
          </cell>
          <cell r="D51">
            <v>48054</v>
          </cell>
          <cell r="E51">
            <v>8865</v>
          </cell>
          <cell r="F51">
            <v>370</v>
          </cell>
        </row>
        <row r="52">
          <cell r="C52">
            <v>19537</v>
          </cell>
          <cell r="D52">
            <v>17004</v>
          </cell>
          <cell r="E52">
            <v>4225</v>
          </cell>
          <cell r="F52">
            <v>331</v>
          </cell>
        </row>
        <row r="56">
          <cell r="C56">
            <v>2246</v>
          </cell>
          <cell r="D56">
            <v>606</v>
          </cell>
          <cell r="E56">
            <v>505</v>
          </cell>
          <cell r="F56">
            <v>9</v>
          </cell>
        </row>
        <row r="57">
          <cell r="C57">
            <v>70381</v>
          </cell>
          <cell r="D57">
            <v>65825</v>
          </cell>
          <cell r="E57">
            <v>11625</v>
          </cell>
          <cell r="F57">
            <v>263</v>
          </cell>
        </row>
        <row r="58">
          <cell r="C58">
            <v>5051</v>
          </cell>
          <cell r="D58">
            <v>3252</v>
          </cell>
          <cell r="E58">
            <v>2108</v>
          </cell>
          <cell r="F58">
            <v>120</v>
          </cell>
        </row>
        <row r="59">
          <cell r="C59">
            <v>37015</v>
          </cell>
          <cell r="D59">
            <v>40658</v>
          </cell>
          <cell r="E59">
            <v>7933</v>
          </cell>
          <cell r="F59">
            <v>112</v>
          </cell>
        </row>
        <row r="60">
          <cell r="C60">
            <v>40663</v>
          </cell>
          <cell r="D60">
            <v>29025</v>
          </cell>
          <cell r="E60">
            <v>6305</v>
          </cell>
          <cell r="F60">
            <v>174</v>
          </cell>
        </row>
      </sheetData>
      <sheetData sheetId="9"/>
      <sheetData sheetId="10">
        <row r="23">
          <cell r="C23">
            <v>1777</v>
          </cell>
          <cell r="D23">
            <v>1901</v>
          </cell>
          <cell r="E23">
            <v>154</v>
          </cell>
          <cell r="F23">
            <v>52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199</v>
          </cell>
          <cell r="D25">
            <v>224</v>
          </cell>
          <cell r="E25">
            <v>17</v>
          </cell>
          <cell r="F25">
            <v>7</v>
          </cell>
        </row>
        <row r="26">
          <cell r="C26">
            <v>1578</v>
          </cell>
          <cell r="D26">
            <v>1677</v>
          </cell>
          <cell r="E26">
            <v>137</v>
          </cell>
          <cell r="F26">
            <v>45</v>
          </cell>
        </row>
        <row r="28">
          <cell r="C28">
            <v>10111</v>
          </cell>
          <cell r="D28">
            <v>10507</v>
          </cell>
          <cell r="E28">
            <v>1211</v>
          </cell>
          <cell r="F28">
            <v>337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330</v>
          </cell>
          <cell r="D30">
            <v>331</v>
          </cell>
          <cell r="E30">
            <v>86</v>
          </cell>
          <cell r="F30">
            <v>80</v>
          </cell>
        </row>
        <row r="31">
          <cell r="C31">
            <v>7891</v>
          </cell>
          <cell r="D31">
            <v>8043</v>
          </cell>
          <cell r="E31">
            <v>956</v>
          </cell>
          <cell r="F31">
            <v>307</v>
          </cell>
        </row>
        <row r="32">
          <cell r="C32">
            <v>2550</v>
          </cell>
          <cell r="D32">
            <v>2795</v>
          </cell>
          <cell r="E32">
            <v>341</v>
          </cell>
          <cell r="F32">
            <v>110</v>
          </cell>
        </row>
        <row r="34">
          <cell r="C34">
            <v>33790</v>
          </cell>
          <cell r="D34">
            <v>34637</v>
          </cell>
          <cell r="E34">
            <v>3292</v>
          </cell>
          <cell r="F34">
            <v>468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66</v>
          </cell>
          <cell r="D36">
            <v>50</v>
          </cell>
          <cell r="E36">
            <v>22</v>
          </cell>
          <cell r="F36">
            <v>18</v>
          </cell>
        </row>
        <row r="37">
          <cell r="C37">
            <v>29368</v>
          </cell>
          <cell r="D37">
            <v>30096</v>
          </cell>
          <cell r="E37">
            <v>2842</v>
          </cell>
          <cell r="F37">
            <v>420</v>
          </cell>
        </row>
        <row r="38">
          <cell r="C38">
            <v>4488</v>
          </cell>
          <cell r="D38">
            <v>4591</v>
          </cell>
          <cell r="E38">
            <v>472</v>
          </cell>
          <cell r="F38">
            <v>66</v>
          </cell>
        </row>
        <row r="40">
          <cell r="C40">
            <v>10909</v>
          </cell>
          <cell r="D40">
            <v>11082</v>
          </cell>
          <cell r="E40">
            <v>2146</v>
          </cell>
          <cell r="F40">
            <v>107</v>
          </cell>
        </row>
        <row r="41">
          <cell r="C41">
            <v>1606</v>
          </cell>
          <cell r="D41">
            <v>1781</v>
          </cell>
          <cell r="E41">
            <v>216</v>
          </cell>
          <cell r="F41">
            <v>60</v>
          </cell>
        </row>
        <row r="42">
          <cell r="C42">
            <v>4568</v>
          </cell>
          <cell r="D42">
            <v>4708</v>
          </cell>
          <cell r="E42">
            <v>907</v>
          </cell>
          <cell r="F42">
            <v>30</v>
          </cell>
        </row>
        <row r="43">
          <cell r="C43">
            <v>15395</v>
          </cell>
          <cell r="D43">
            <v>15838</v>
          </cell>
          <cell r="E43">
            <v>2831</v>
          </cell>
          <cell r="F43">
            <v>163</v>
          </cell>
        </row>
        <row r="44">
          <cell r="C44">
            <v>1688</v>
          </cell>
          <cell r="D44">
            <v>1733</v>
          </cell>
          <cell r="E44">
            <v>438</v>
          </cell>
          <cell r="F44">
            <v>34</v>
          </cell>
        </row>
        <row r="47">
          <cell r="C47">
            <v>10681</v>
          </cell>
          <cell r="D47">
            <v>9145</v>
          </cell>
          <cell r="E47">
            <v>1718</v>
          </cell>
          <cell r="F47">
            <v>154</v>
          </cell>
        </row>
        <row r="48">
          <cell r="C48">
            <v>4812</v>
          </cell>
          <cell r="D48">
            <v>5097</v>
          </cell>
          <cell r="E48">
            <v>1231</v>
          </cell>
          <cell r="F48">
            <v>37</v>
          </cell>
        </row>
        <row r="49">
          <cell r="C49">
            <v>1005</v>
          </cell>
          <cell r="D49">
            <v>842</v>
          </cell>
          <cell r="E49">
            <v>295</v>
          </cell>
          <cell r="F49">
            <v>4</v>
          </cell>
        </row>
        <row r="50">
          <cell r="C50">
            <v>10</v>
          </cell>
          <cell r="D50">
            <v>3</v>
          </cell>
          <cell r="E50">
            <v>11</v>
          </cell>
          <cell r="F50">
            <v>1</v>
          </cell>
        </row>
        <row r="51">
          <cell r="C51">
            <v>14157</v>
          </cell>
          <cell r="D51">
            <v>12673</v>
          </cell>
          <cell r="E51">
            <v>2431</v>
          </cell>
          <cell r="F51">
            <v>123</v>
          </cell>
        </row>
        <row r="52">
          <cell r="C52">
            <v>2351</v>
          </cell>
          <cell r="D52">
            <v>2414</v>
          </cell>
          <cell r="E52">
            <v>824</v>
          </cell>
          <cell r="F52">
            <v>73</v>
          </cell>
        </row>
        <row r="56">
          <cell r="C56">
            <v>799</v>
          </cell>
          <cell r="D56">
            <v>189</v>
          </cell>
          <cell r="E56">
            <v>160</v>
          </cell>
          <cell r="F56">
            <v>3</v>
          </cell>
        </row>
        <row r="57">
          <cell r="C57">
            <v>14388</v>
          </cell>
          <cell r="D57">
            <v>11627</v>
          </cell>
          <cell r="E57">
            <v>2946</v>
          </cell>
          <cell r="F57">
            <v>96</v>
          </cell>
        </row>
        <row r="58">
          <cell r="C58">
            <v>1491</v>
          </cell>
          <cell r="D58">
            <v>1040</v>
          </cell>
          <cell r="E58">
            <v>851</v>
          </cell>
          <cell r="F58">
            <v>58</v>
          </cell>
        </row>
        <row r="59">
          <cell r="C59">
            <v>11125</v>
          </cell>
          <cell r="D59">
            <v>9428</v>
          </cell>
          <cell r="E59">
            <v>2381</v>
          </cell>
          <cell r="F59">
            <v>51</v>
          </cell>
        </row>
        <row r="60">
          <cell r="C60">
            <v>5553</v>
          </cell>
          <cell r="D60">
            <v>3428</v>
          </cell>
          <cell r="E60">
            <v>1576</v>
          </cell>
          <cell r="F60">
            <v>62</v>
          </cell>
        </row>
      </sheetData>
      <sheetData sheetId="11"/>
      <sheetData sheetId="12">
        <row r="23">
          <cell r="C23">
            <v>1041</v>
          </cell>
          <cell r="D23">
            <v>1080</v>
          </cell>
          <cell r="E23">
            <v>110</v>
          </cell>
          <cell r="F23">
            <v>61</v>
          </cell>
        </row>
        <row r="24">
          <cell r="C24">
            <v>1769</v>
          </cell>
          <cell r="D24">
            <v>1715</v>
          </cell>
          <cell r="E24">
            <v>161</v>
          </cell>
          <cell r="F24">
            <v>159</v>
          </cell>
        </row>
        <row r="25">
          <cell r="C25">
            <v>2141</v>
          </cell>
          <cell r="D25">
            <v>2137</v>
          </cell>
          <cell r="E25">
            <v>214</v>
          </cell>
          <cell r="F25">
            <v>202</v>
          </cell>
        </row>
        <row r="26">
          <cell r="C26">
            <v>669</v>
          </cell>
          <cell r="D26">
            <v>658</v>
          </cell>
          <cell r="E26">
            <v>57</v>
          </cell>
          <cell r="F26">
            <v>18</v>
          </cell>
        </row>
        <row r="28">
          <cell r="C28">
            <v>77763</v>
          </cell>
          <cell r="D28">
            <v>78859</v>
          </cell>
          <cell r="E28">
            <v>7502</v>
          </cell>
          <cell r="F28">
            <v>2759</v>
          </cell>
        </row>
        <row r="29">
          <cell r="C29">
            <v>51662</v>
          </cell>
          <cell r="D29">
            <v>51301</v>
          </cell>
          <cell r="E29">
            <v>3626</v>
          </cell>
          <cell r="F29">
            <v>2006</v>
          </cell>
        </row>
        <row r="30">
          <cell r="C30">
            <v>15218</v>
          </cell>
          <cell r="D30">
            <v>15363</v>
          </cell>
          <cell r="E30">
            <v>3229</v>
          </cell>
          <cell r="F30">
            <v>2745</v>
          </cell>
        </row>
        <row r="31">
          <cell r="C31">
            <v>140162</v>
          </cell>
          <cell r="D31">
            <v>140843</v>
          </cell>
          <cell r="E31">
            <v>13746</v>
          </cell>
          <cell r="F31">
            <v>7279</v>
          </cell>
        </row>
        <row r="32">
          <cell r="C32">
            <v>4481</v>
          </cell>
          <cell r="D32">
            <v>4680</v>
          </cell>
          <cell r="E32">
            <v>611</v>
          </cell>
          <cell r="F32">
            <v>231</v>
          </cell>
        </row>
        <row r="34">
          <cell r="C34">
            <v>245193</v>
          </cell>
          <cell r="D34">
            <v>251959</v>
          </cell>
          <cell r="E34">
            <v>20834</v>
          </cell>
          <cell r="F34">
            <v>3674</v>
          </cell>
        </row>
        <row r="35">
          <cell r="C35">
            <v>127682</v>
          </cell>
          <cell r="D35">
            <v>130510</v>
          </cell>
          <cell r="E35">
            <v>9442</v>
          </cell>
          <cell r="F35">
            <v>2801</v>
          </cell>
        </row>
        <row r="36">
          <cell r="C36">
            <v>15191</v>
          </cell>
          <cell r="D36">
            <v>15593</v>
          </cell>
          <cell r="E36">
            <v>2921</v>
          </cell>
          <cell r="F36">
            <v>2033</v>
          </cell>
        </row>
        <row r="37">
          <cell r="C37">
            <v>377565</v>
          </cell>
          <cell r="D37">
            <v>387281</v>
          </cell>
          <cell r="E37">
            <v>31990</v>
          </cell>
          <cell r="F37">
            <v>8312</v>
          </cell>
        </row>
        <row r="38">
          <cell r="C38">
            <v>10501</v>
          </cell>
          <cell r="D38">
            <v>10781</v>
          </cell>
          <cell r="E38">
            <v>1207</v>
          </cell>
          <cell r="F38">
            <v>196</v>
          </cell>
        </row>
        <row r="40">
          <cell r="C40">
            <v>49958</v>
          </cell>
          <cell r="D40">
            <v>50113</v>
          </cell>
          <cell r="E40">
            <v>7451</v>
          </cell>
          <cell r="F40">
            <v>1233</v>
          </cell>
        </row>
        <row r="41">
          <cell r="C41">
            <v>68635</v>
          </cell>
          <cell r="D41">
            <v>73919</v>
          </cell>
          <cell r="E41">
            <v>5877</v>
          </cell>
          <cell r="F41">
            <v>1501</v>
          </cell>
        </row>
        <row r="42">
          <cell r="C42">
            <v>30725</v>
          </cell>
          <cell r="D42">
            <v>32591</v>
          </cell>
          <cell r="E42">
            <v>3343</v>
          </cell>
          <cell r="F42">
            <v>183</v>
          </cell>
        </row>
        <row r="43">
          <cell r="C43">
            <v>143899</v>
          </cell>
          <cell r="D43">
            <v>151302</v>
          </cell>
          <cell r="E43">
            <v>15185</v>
          </cell>
          <cell r="F43">
            <v>2779</v>
          </cell>
        </row>
        <row r="44">
          <cell r="C44">
            <v>5419</v>
          </cell>
          <cell r="D44">
            <v>5321</v>
          </cell>
          <cell r="E44">
            <v>1486</v>
          </cell>
          <cell r="F44">
            <v>138</v>
          </cell>
        </row>
        <row r="47">
          <cell r="C47">
            <v>79050</v>
          </cell>
          <cell r="D47">
            <v>78455</v>
          </cell>
          <cell r="E47">
            <v>8138</v>
          </cell>
          <cell r="F47">
            <v>900</v>
          </cell>
        </row>
        <row r="48">
          <cell r="C48">
            <v>23035</v>
          </cell>
          <cell r="D48">
            <v>22487</v>
          </cell>
          <cell r="E48">
            <v>5037</v>
          </cell>
          <cell r="F48">
            <v>141</v>
          </cell>
        </row>
        <row r="49">
          <cell r="C49">
            <v>4142</v>
          </cell>
          <cell r="D49">
            <v>3433</v>
          </cell>
          <cell r="E49">
            <v>1144</v>
          </cell>
          <cell r="F49">
            <v>20</v>
          </cell>
        </row>
        <row r="50">
          <cell r="C50">
            <v>160</v>
          </cell>
          <cell r="D50">
            <v>56</v>
          </cell>
          <cell r="E50">
            <v>21</v>
          </cell>
          <cell r="F50">
            <v>2</v>
          </cell>
        </row>
        <row r="51">
          <cell r="C51">
            <v>101178</v>
          </cell>
          <cell r="D51">
            <v>99739</v>
          </cell>
          <cell r="E51">
            <v>12378</v>
          </cell>
          <cell r="F51">
            <v>928</v>
          </cell>
        </row>
        <row r="52">
          <cell r="C52">
            <v>5209</v>
          </cell>
          <cell r="D52">
            <v>4692</v>
          </cell>
          <cell r="E52">
            <v>1962</v>
          </cell>
          <cell r="F52">
            <v>135</v>
          </cell>
        </row>
        <row r="56">
          <cell r="C56">
            <v>2414</v>
          </cell>
          <cell r="D56">
            <v>1517</v>
          </cell>
          <cell r="E56">
            <v>422</v>
          </cell>
          <cell r="F56">
            <v>19</v>
          </cell>
        </row>
        <row r="57">
          <cell r="C57">
            <v>52920</v>
          </cell>
          <cell r="D57">
            <v>49932</v>
          </cell>
          <cell r="E57">
            <v>8437</v>
          </cell>
          <cell r="F57">
            <v>339</v>
          </cell>
        </row>
        <row r="58">
          <cell r="C58">
            <v>10169</v>
          </cell>
          <cell r="D58">
            <v>6663</v>
          </cell>
          <cell r="E58">
            <v>2903</v>
          </cell>
          <cell r="F58">
            <v>186</v>
          </cell>
        </row>
        <row r="59">
          <cell r="C59">
            <v>34368</v>
          </cell>
          <cell r="D59">
            <v>35234</v>
          </cell>
          <cell r="E59">
            <v>5188</v>
          </cell>
          <cell r="F59">
            <v>133</v>
          </cell>
        </row>
        <row r="60">
          <cell r="C60">
            <v>31135</v>
          </cell>
          <cell r="D60">
            <v>22878</v>
          </cell>
          <cell r="E60">
            <v>6574</v>
          </cell>
          <cell r="F60">
            <v>271</v>
          </cell>
        </row>
      </sheetData>
      <sheetData sheetId="13"/>
      <sheetData sheetId="14">
        <row r="23">
          <cell r="C23">
            <v>3945</v>
          </cell>
          <cell r="D23">
            <v>4360</v>
          </cell>
          <cell r="E23">
            <v>136</v>
          </cell>
          <cell r="F23">
            <v>76</v>
          </cell>
        </row>
        <row r="24">
          <cell r="C24">
            <v>289</v>
          </cell>
          <cell r="D24">
            <v>263</v>
          </cell>
          <cell r="E24">
            <v>27</v>
          </cell>
          <cell r="F24">
            <v>25</v>
          </cell>
        </row>
        <row r="25">
          <cell r="C25">
            <v>1054</v>
          </cell>
          <cell r="D25">
            <v>1103</v>
          </cell>
          <cell r="E25">
            <v>82</v>
          </cell>
          <cell r="F25">
            <v>47</v>
          </cell>
        </row>
        <row r="26">
          <cell r="C26">
            <v>3180</v>
          </cell>
          <cell r="D26">
            <v>3520</v>
          </cell>
          <cell r="E26">
            <v>81</v>
          </cell>
          <cell r="F26">
            <v>54</v>
          </cell>
        </row>
        <row r="28">
          <cell r="C28">
            <v>47797</v>
          </cell>
          <cell r="D28">
            <v>47993</v>
          </cell>
          <cell r="E28">
            <v>4453</v>
          </cell>
          <cell r="F28">
            <v>1425</v>
          </cell>
        </row>
        <row r="29">
          <cell r="C29">
            <v>2206</v>
          </cell>
          <cell r="D29">
            <v>2223</v>
          </cell>
          <cell r="E29">
            <v>228</v>
          </cell>
          <cell r="F29">
            <v>175</v>
          </cell>
        </row>
        <row r="30">
          <cell r="C30">
            <v>1855</v>
          </cell>
          <cell r="D30">
            <v>1916</v>
          </cell>
          <cell r="E30">
            <v>538</v>
          </cell>
          <cell r="F30">
            <v>552</v>
          </cell>
        </row>
        <row r="31">
          <cell r="C31">
            <v>44925</v>
          </cell>
          <cell r="D31">
            <v>45330</v>
          </cell>
          <cell r="E31">
            <v>4601</v>
          </cell>
          <cell r="F31">
            <v>1834</v>
          </cell>
        </row>
        <row r="32">
          <cell r="C32">
            <v>6933</v>
          </cell>
          <cell r="D32">
            <v>6802</v>
          </cell>
          <cell r="E32">
            <v>618</v>
          </cell>
          <cell r="F32">
            <v>318</v>
          </cell>
        </row>
        <row r="34">
          <cell r="C34">
            <v>184327</v>
          </cell>
          <cell r="D34">
            <v>190658</v>
          </cell>
          <cell r="E34">
            <v>15311</v>
          </cell>
          <cell r="F34">
            <v>2085</v>
          </cell>
        </row>
        <row r="35">
          <cell r="C35">
            <v>9471</v>
          </cell>
          <cell r="D35">
            <v>9882</v>
          </cell>
          <cell r="E35">
            <v>933</v>
          </cell>
          <cell r="F35">
            <v>342</v>
          </cell>
        </row>
        <row r="36">
          <cell r="C36">
            <v>1373</v>
          </cell>
          <cell r="D36">
            <v>1307</v>
          </cell>
          <cell r="E36">
            <v>310</v>
          </cell>
          <cell r="F36">
            <v>273</v>
          </cell>
        </row>
        <row r="37">
          <cell r="C37">
            <v>175332</v>
          </cell>
          <cell r="D37">
            <v>181533</v>
          </cell>
          <cell r="E37">
            <v>15167</v>
          </cell>
          <cell r="F37">
            <v>2456</v>
          </cell>
        </row>
        <row r="38">
          <cell r="C38">
            <v>19839</v>
          </cell>
          <cell r="D38">
            <v>20314</v>
          </cell>
          <cell r="E38">
            <v>1387</v>
          </cell>
          <cell r="F38">
            <v>244</v>
          </cell>
        </row>
        <row r="40">
          <cell r="C40">
            <v>51920</v>
          </cell>
          <cell r="D40">
            <v>51893</v>
          </cell>
          <cell r="E40">
            <v>6856</v>
          </cell>
          <cell r="F40">
            <v>560</v>
          </cell>
        </row>
        <row r="41">
          <cell r="C41">
            <v>9163</v>
          </cell>
          <cell r="D41">
            <v>9683</v>
          </cell>
          <cell r="E41">
            <v>1055</v>
          </cell>
          <cell r="F41">
            <v>365</v>
          </cell>
        </row>
        <row r="42">
          <cell r="C42">
            <v>30683</v>
          </cell>
          <cell r="D42">
            <v>31042</v>
          </cell>
          <cell r="E42">
            <v>3399</v>
          </cell>
          <cell r="F42">
            <v>135</v>
          </cell>
        </row>
        <row r="43">
          <cell r="C43">
            <v>82174</v>
          </cell>
          <cell r="D43">
            <v>82938</v>
          </cell>
          <cell r="E43">
            <v>9604</v>
          </cell>
          <cell r="F43">
            <v>910</v>
          </cell>
        </row>
        <row r="44">
          <cell r="C44">
            <v>9592</v>
          </cell>
          <cell r="D44">
            <v>9680</v>
          </cell>
          <cell r="E44">
            <v>1706</v>
          </cell>
          <cell r="F44">
            <v>150</v>
          </cell>
        </row>
        <row r="47">
          <cell r="C47">
            <v>53896</v>
          </cell>
          <cell r="D47">
            <v>44818</v>
          </cell>
          <cell r="E47">
            <v>4655</v>
          </cell>
          <cell r="F47">
            <v>488</v>
          </cell>
        </row>
        <row r="48">
          <cell r="C48">
            <v>25271</v>
          </cell>
          <cell r="D48">
            <v>25165</v>
          </cell>
          <cell r="E48">
            <v>4444</v>
          </cell>
          <cell r="F48">
            <v>85</v>
          </cell>
        </row>
        <row r="49">
          <cell r="C49">
            <v>4321</v>
          </cell>
          <cell r="D49">
            <v>5582</v>
          </cell>
          <cell r="E49">
            <v>1571</v>
          </cell>
          <cell r="F49">
            <v>15</v>
          </cell>
        </row>
        <row r="50">
          <cell r="C50">
            <v>1891</v>
          </cell>
          <cell r="D50">
            <v>568</v>
          </cell>
          <cell r="E50">
            <v>361</v>
          </cell>
          <cell r="F50">
            <v>25</v>
          </cell>
        </row>
        <row r="51">
          <cell r="C51">
            <v>70373</v>
          </cell>
          <cell r="D51">
            <v>63802</v>
          </cell>
          <cell r="E51">
            <v>8493</v>
          </cell>
          <cell r="F51">
            <v>412</v>
          </cell>
        </row>
        <row r="52">
          <cell r="C52">
            <v>15006</v>
          </cell>
          <cell r="D52">
            <v>12331</v>
          </cell>
          <cell r="E52">
            <v>2538</v>
          </cell>
          <cell r="F52">
            <v>201</v>
          </cell>
        </row>
        <row r="56">
          <cell r="C56">
            <v>2649</v>
          </cell>
          <cell r="D56">
            <v>568</v>
          </cell>
          <cell r="E56">
            <v>249</v>
          </cell>
          <cell r="F56">
            <v>10</v>
          </cell>
        </row>
        <row r="57">
          <cell r="C57">
            <v>72019</v>
          </cell>
          <cell r="D57">
            <v>62808</v>
          </cell>
          <cell r="E57">
            <v>10337</v>
          </cell>
          <cell r="F57">
            <v>224</v>
          </cell>
        </row>
        <row r="58">
          <cell r="C58">
            <v>4823</v>
          </cell>
          <cell r="D58">
            <v>3263</v>
          </cell>
          <cell r="E58">
            <v>1970</v>
          </cell>
          <cell r="F58">
            <v>108</v>
          </cell>
        </row>
        <row r="59">
          <cell r="C59">
            <v>62240</v>
          </cell>
          <cell r="D59">
            <v>55097</v>
          </cell>
          <cell r="E59">
            <v>9307</v>
          </cell>
          <cell r="F59">
            <v>124</v>
          </cell>
        </row>
        <row r="60">
          <cell r="C60">
            <v>17251</v>
          </cell>
          <cell r="D60">
            <v>11542</v>
          </cell>
          <cell r="E60">
            <v>3249</v>
          </cell>
          <cell r="F60">
            <v>128</v>
          </cell>
        </row>
      </sheetData>
      <sheetData sheetId="15"/>
      <sheetData sheetId="16">
        <row r="23">
          <cell r="C23">
            <v>7685</v>
          </cell>
          <cell r="D23">
            <v>8621</v>
          </cell>
          <cell r="E23">
            <v>772</v>
          </cell>
          <cell r="F23">
            <v>391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4973</v>
          </cell>
          <cell r="D25">
            <v>5435</v>
          </cell>
          <cell r="E25">
            <v>613</v>
          </cell>
          <cell r="F25">
            <v>301</v>
          </cell>
        </row>
        <row r="26">
          <cell r="C26">
            <v>2712</v>
          </cell>
          <cell r="D26">
            <v>3186</v>
          </cell>
          <cell r="E26">
            <v>159</v>
          </cell>
          <cell r="F26">
            <v>90</v>
          </cell>
        </row>
        <row r="28">
          <cell r="C28">
            <v>95737</v>
          </cell>
          <cell r="D28">
            <v>95994</v>
          </cell>
          <cell r="E28">
            <v>11844</v>
          </cell>
          <cell r="F28">
            <v>2734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12</v>
          </cell>
          <cell r="D30">
            <v>13</v>
          </cell>
          <cell r="E30">
            <v>3</v>
          </cell>
          <cell r="F30">
            <v>4</v>
          </cell>
        </row>
        <row r="31">
          <cell r="C31">
            <v>71969</v>
          </cell>
          <cell r="D31">
            <v>71343</v>
          </cell>
          <cell r="E31">
            <v>7465</v>
          </cell>
          <cell r="F31">
            <v>1384</v>
          </cell>
        </row>
        <row r="32">
          <cell r="C32">
            <v>23780</v>
          </cell>
          <cell r="D32">
            <v>24664</v>
          </cell>
          <cell r="E32">
            <v>4382</v>
          </cell>
          <cell r="F32">
            <v>1354</v>
          </cell>
        </row>
        <row r="34">
          <cell r="C34">
            <v>338801</v>
          </cell>
          <cell r="D34">
            <v>348355</v>
          </cell>
          <cell r="E34">
            <v>29995</v>
          </cell>
          <cell r="F34">
            <v>2870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50</v>
          </cell>
          <cell r="D36">
            <v>48</v>
          </cell>
          <cell r="E36">
            <v>7</v>
          </cell>
          <cell r="F36">
            <v>4</v>
          </cell>
        </row>
        <row r="37">
          <cell r="C37">
            <v>273740</v>
          </cell>
          <cell r="D37">
            <v>282360</v>
          </cell>
          <cell r="E37">
            <v>23027</v>
          </cell>
          <cell r="F37">
            <v>1918</v>
          </cell>
        </row>
        <row r="38">
          <cell r="C38">
            <v>65111</v>
          </cell>
          <cell r="D38">
            <v>66043</v>
          </cell>
          <cell r="E38">
            <v>6975</v>
          </cell>
          <cell r="F38">
            <v>956</v>
          </cell>
        </row>
        <row r="40">
          <cell r="C40">
            <v>139357</v>
          </cell>
          <cell r="D40">
            <v>140835</v>
          </cell>
          <cell r="E40">
            <v>23917</v>
          </cell>
          <cell r="F40">
            <v>1020</v>
          </cell>
        </row>
        <row r="41">
          <cell r="C41">
            <v>2726</v>
          </cell>
          <cell r="D41">
            <v>3462</v>
          </cell>
          <cell r="E41">
            <v>311</v>
          </cell>
          <cell r="F41">
            <v>47</v>
          </cell>
        </row>
        <row r="42">
          <cell r="C42">
            <v>56955</v>
          </cell>
          <cell r="D42">
            <v>56951</v>
          </cell>
          <cell r="E42">
            <v>6166</v>
          </cell>
          <cell r="F42">
            <v>235</v>
          </cell>
        </row>
        <row r="43">
          <cell r="C43">
            <v>167115</v>
          </cell>
          <cell r="D43">
            <v>169151</v>
          </cell>
          <cell r="E43">
            <v>22735</v>
          </cell>
          <cell r="F43">
            <v>810</v>
          </cell>
        </row>
        <row r="44">
          <cell r="C44">
            <v>31923</v>
          </cell>
          <cell r="D44">
            <v>32097</v>
          </cell>
          <cell r="E44">
            <v>7659</v>
          </cell>
          <cell r="F44">
            <v>492</v>
          </cell>
        </row>
        <row r="47">
          <cell r="C47">
            <v>232393</v>
          </cell>
          <cell r="D47">
            <v>179916</v>
          </cell>
          <cell r="E47">
            <v>23783</v>
          </cell>
          <cell r="F47">
            <v>364</v>
          </cell>
        </row>
        <row r="48">
          <cell r="C48">
            <v>70843</v>
          </cell>
          <cell r="D48">
            <v>74694</v>
          </cell>
          <cell r="E48">
            <v>11376</v>
          </cell>
          <cell r="F48">
            <v>203</v>
          </cell>
        </row>
        <row r="49">
          <cell r="C49">
            <v>18394</v>
          </cell>
          <cell r="D49">
            <v>19950</v>
          </cell>
          <cell r="E49">
            <v>6064</v>
          </cell>
          <cell r="F49">
            <v>54</v>
          </cell>
        </row>
        <row r="50">
          <cell r="C50">
            <v>935</v>
          </cell>
          <cell r="D50">
            <v>545</v>
          </cell>
          <cell r="E50">
            <v>241</v>
          </cell>
          <cell r="F50">
            <v>8</v>
          </cell>
        </row>
        <row r="51">
          <cell r="C51">
            <v>286521</v>
          </cell>
          <cell r="D51">
            <v>243000</v>
          </cell>
          <cell r="E51">
            <v>33014</v>
          </cell>
          <cell r="F51">
            <v>288</v>
          </cell>
        </row>
        <row r="52">
          <cell r="C52">
            <v>36044</v>
          </cell>
          <cell r="D52">
            <v>32105</v>
          </cell>
          <cell r="E52">
            <v>8450</v>
          </cell>
          <cell r="F52">
            <v>341</v>
          </cell>
        </row>
        <row r="56">
          <cell r="C56">
            <v>4887</v>
          </cell>
          <cell r="D56">
            <v>1869</v>
          </cell>
          <cell r="E56">
            <v>897</v>
          </cell>
          <cell r="F56">
            <v>15</v>
          </cell>
        </row>
        <row r="57">
          <cell r="C57">
            <v>477489</v>
          </cell>
          <cell r="D57">
            <v>431469</v>
          </cell>
          <cell r="E57">
            <v>69369</v>
          </cell>
          <cell r="F57">
            <v>537</v>
          </cell>
        </row>
        <row r="58">
          <cell r="C58">
            <v>67622</v>
          </cell>
          <cell r="D58">
            <v>56680</v>
          </cell>
          <cell r="E58">
            <v>32709</v>
          </cell>
          <cell r="F58">
            <v>470</v>
          </cell>
        </row>
        <row r="59">
          <cell r="C59">
            <v>319744</v>
          </cell>
          <cell r="D59">
            <v>295418</v>
          </cell>
          <cell r="E59">
            <v>66296</v>
          </cell>
          <cell r="F59">
            <v>265</v>
          </cell>
        </row>
        <row r="60">
          <cell r="C60">
            <v>230254</v>
          </cell>
          <cell r="D60">
            <v>194600</v>
          </cell>
          <cell r="E60">
            <v>36679</v>
          </cell>
          <cell r="F60">
            <v>460</v>
          </cell>
        </row>
      </sheetData>
      <sheetData sheetId="17"/>
      <sheetData sheetId="18">
        <row r="23">
          <cell r="C23">
            <v>1941</v>
          </cell>
          <cell r="D23">
            <v>2057</v>
          </cell>
          <cell r="E23">
            <v>98</v>
          </cell>
          <cell r="F23">
            <v>54</v>
          </cell>
        </row>
        <row r="24">
          <cell r="C24">
            <v>481</v>
          </cell>
          <cell r="D24">
            <v>484</v>
          </cell>
          <cell r="E24">
            <v>66</v>
          </cell>
          <cell r="F24">
            <v>46</v>
          </cell>
        </row>
        <row r="25">
          <cell r="C25">
            <v>926</v>
          </cell>
          <cell r="D25">
            <v>939</v>
          </cell>
          <cell r="E25">
            <v>97</v>
          </cell>
          <cell r="F25">
            <v>59</v>
          </cell>
        </row>
        <row r="26">
          <cell r="C26">
            <v>1496</v>
          </cell>
          <cell r="D26">
            <v>1602</v>
          </cell>
          <cell r="E26">
            <v>67</v>
          </cell>
          <cell r="F26">
            <v>41</v>
          </cell>
        </row>
        <row r="28">
          <cell r="C28">
            <v>26518</v>
          </cell>
          <cell r="D28">
            <v>26984</v>
          </cell>
          <cell r="E28">
            <v>2953</v>
          </cell>
          <cell r="F28">
            <v>893</v>
          </cell>
        </row>
        <row r="29">
          <cell r="C29">
            <v>1351</v>
          </cell>
          <cell r="D29">
            <v>1459</v>
          </cell>
          <cell r="E29">
            <v>164</v>
          </cell>
          <cell r="F29">
            <v>91</v>
          </cell>
        </row>
        <row r="30">
          <cell r="C30">
            <v>3228</v>
          </cell>
          <cell r="D30">
            <v>3258</v>
          </cell>
          <cell r="E30">
            <v>849</v>
          </cell>
          <cell r="F30">
            <v>892</v>
          </cell>
        </row>
        <row r="31">
          <cell r="C31">
            <v>26567</v>
          </cell>
          <cell r="D31">
            <v>27003</v>
          </cell>
          <cell r="E31">
            <v>3439</v>
          </cell>
          <cell r="F31">
            <v>1722</v>
          </cell>
        </row>
        <row r="32">
          <cell r="C32">
            <v>4530</v>
          </cell>
          <cell r="D32">
            <v>4698</v>
          </cell>
          <cell r="E32">
            <v>527</v>
          </cell>
          <cell r="F32">
            <v>154</v>
          </cell>
        </row>
        <row r="34">
          <cell r="C34">
            <v>95052</v>
          </cell>
          <cell r="D34">
            <v>98883</v>
          </cell>
          <cell r="E34">
            <v>9381</v>
          </cell>
          <cell r="F34">
            <v>1759</v>
          </cell>
        </row>
        <row r="35">
          <cell r="C35">
            <v>4998</v>
          </cell>
          <cell r="D35">
            <v>4974</v>
          </cell>
          <cell r="E35">
            <v>496</v>
          </cell>
          <cell r="F35">
            <v>217</v>
          </cell>
        </row>
        <row r="36">
          <cell r="C36">
            <v>1821</v>
          </cell>
          <cell r="D36">
            <v>1869</v>
          </cell>
          <cell r="E36">
            <v>532</v>
          </cell>
          <cell r="F36">
            <v>491</v>
          </cell>
        </row>
        <row r="37">
          <cell r="C37">
            <v>94665</v>
          </cell>
          <cell r="D37">
            <v>98150</v>
          </cell>
          <cell r="E37">
            <v>9783</v>
          </cell>
          <cell r="F37">
            <v>2383</v>
          </cell>
        </row>
        <row r="38">
          <cell r="C38">
            <v>7206</v>
          </cell>
          <cell r="D38">
            <v>7576</v>
          </cell>
          <cell r="E38">
            <v>626</v>
          </cell>
          <cell r="F38">
            <v>84</v>
          </cell>
        </row>
        <row r="40">
          <cell r="C40">
            <v>24992</v>
          </cell>
          <cell r="D40">
            <v>25375</v>
          </cell>
          <cell r="E40">
            <v>4167</v>
          </cell>
          <cell r="F40">
            <v>513</v>
          </cell>
        </row>
        <row r="41">
          <cell r="C41">
            <v>9368</v>
          </cell>
          <cell r="D41">
            <v>9809</v>
          </cell>
          <cell r="E41">
            <v>1183</v>
          </cell>
          <cell r="F41">
            <v>566</v>
          </cell>
        </row>
        <row r="42">
          <cell r="C42">
            <v>14879</v>
          </cell>
          <cell r="D42">
            <v>14563</v>
          </cell>
          <cell r="E42">
            <v>2099</v>
          </cell>
          <cell r="F42">
            <v>103</v>
          </cell>
        </row>
        <row r="43">
          <cell r="C43">
            <v>45445</v>
          </cell>
          <cell r="D43">
            <v>45915</v>
          </cell>
          <cell r="E43">
            <v>6670</v>
          </cell>
          <cell r="F43">
            <v>1118</v>
          </cell>
        </row>
        <row r="44">
          <cell r="C44">
            <v>3794</v>
          </cell>
          <cell r="D44">
            <v>3832</v>
          </cell>
          <cell r="E44">
            <v>779</v>
          </cell>
          <cell r="F44">
            <v>64</v>
          </cell>
        </row>
        <row r="47">
          <cell r="C47">
            <v>23490</v>
          </cell>
          <cell r="D47">
            <v>20693</v>
          </cell>
          <cell r="E47">
            <v>3149</v>
          </cell>
          <cell r="F47">
            <v>284</v>
          </cell>
        </row>
        <row r="48">
          <cell r="C48">
            <v>17164</v>
          </cell>
          <cell r="D48">
            <v>16225</v>
          </cell>
          <cell r="E48">
            <v>3494</v>
          </cell>
          <cell r="F48">
            <v>63</v>
          </cell>
        </row>
        <row r="49">
          <cell r="C49">
            <v>819</v>
          </cell>
          <cell r="D49">
            <v>1268</v>
          </cell>
          <cell r="E49">
            <v>381</v>
          </cell>
          <cell r="F49">
            <v>6</v>
          </cell>
        </row>
        <row r="50">
          <cell r="C50">
            <v>927</v>
          </cell>
          <cell r="D50">
            <v>375</v>
          </cell>
          <cell r="E50">
            <v>183</v>
          </cell>
          <cell r="F50">
            <v>13</v>
          </cell>
        </row>
        <row r="51">
          <cell r="C51">
            <v>37442</v>
          </cell>
          <cell r="D51">
            <v>34399</v>
          </cell>
          <cell r="E51">
            <v>6054</v>
          </cell>
          <cell r="F51">
            <v>277</v>
          </cell>
        </row>
        <row r="52">
          <cell r="C52">
            <v>4958</v>
          </cell>
          <cell r="D52">
            <v>4162</v>
          </cell>
          <cell r="E52">
            <v>1153</v>
          </cell>
          <cell r="F52">
            <v>89</v>
          </cell>
        </row>
        <row r="56">
          <cell r="C56">
            <v>2047</v>
          </cell>
          <cell r="D56">
            <v>1165</v>
          </cell>
          <cell r="E56">
            <v>310</v>
          </cell>
          <cell r="F56">
            <v>9</v>
          </cell>
        </row>
        <row r="57">
          <cell r="C57">
            <v>29558</v>
          </cell>
          <cell r="D57">
            <v>25626</v>
          </cell>
          <cell r="E57">
            <v>5066</v>
          </cell>
          <cell r="F57">
            <v>115</v>
          </cell>
        </row>
        <row r="58">
          <cell r="C58">
            <v>4320</v>
          </cell>
          <cell r="D58">
            <v>3059</v>
          </cell>
          <cell r="E58">
            <v>1652</v>
          </cell>
          <cell r="F58">
            <v>92</v>
          </cell>
        </row>
        <row r="59">
          <cell r="C59">
            <v>23360</v>
          </cell>
          <cell r="D59">
            <v>20841</v>
          </cell>
          <cell r="E59">
            <v>4361</v>
          </cell>
          <cell r="F59">
            <v>64</v>
          </cell>
        </row>
        <row r="60">
          <cell r="C60">
            <v>12565</v>
          </cell>
          <cell r="D60">
            <v>9009</v>
          </cell>
          <cell r="E60">
            <v>2667</v>
          </cell>
          <cell r="F60">
            <v>85</v>
          </cell>
        </row>
      </sheetData>
      <sheetData sheetId="19"/>
      <sheetData sheetId="20">
        <row r="23">
          <cell r="C23">
            <v>4167</v>
          </cell>
          <cell r="D23">
            <v>4510</v>
          </cell>
          <cell r="E23">
            <v>216</v>
          </cell>
          <cell r="F23">
            <v>92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780</v>
          </cell>
          <cell r="D25">
            <v>813</v>
          </cell>
          <cell r="E25">
            <v>84</v>
          </cell>
          <cell r="F25">
            <v>33</v>
          </cell>
        </row>
        <row r="26">
          <cell r="C26">
            <v>3387</v>
          </cell>
          <cell r="D26">
            <v>3697</v>
          </cell>
          <cell r="E26">
            <v>132</v>
          </cell>
          <cell r="F26">
            <v>59</v>
          </cell>
        </row>
        <row r="28">
          <cell r="C28">
            <v>105179</v>
          </cell>
          <cell r="D28">
            <v>105924</v>
          </cell>
          <cell r="E28">
            <v>9733</v>
          </cell>
          <cell r="F28">
            <v>3466</v>
          </cell>
        </row>
        <row r="29">
          <cell r="C29">
            <v>184</v>
          </cell>
          <cell r="D29">
            <v>177</v>
          </cell>
          <cell r="E29">
            <v>14</v>
          </cell>
          <cell r="F29">
            <v>3</v>
          </cell>
        </row>
        <row r="30">
          <cell r="C30">
            <v>2816</v>
          </cell>
          <cell r="D30">
            <v>2885</v>
          </cell>
          <cell r="E30">
            <v>762</v>
          </cell>
          <cell r="F30">
            <v>735</v>
          </cell>
        </row>
        <row r="31">
          <cell r="C31">
            <v>94745</v>
          </cell>
          <cell r="D31">
            <v>95286</v>
          </cell>
          <cell r="E31">
            <v>8647</v>
          </cell>
          <cell r="F31">
            <v>3611</v>
          </cell>
        </row>
        <row r="32">
          <cell r="C32">
            <v>13434</v>
          </cell>
          <cell r="D32">
            <v>13700</v>
          </cell>
          <cell r="E32">
            <v>1862</v>
          </cell>
          <cell r="F32">
            <v>593</v>
          </cell>
        </row>
        <row r="34">
          <cell r="C34">
            <v>324584</v>
          </cell>
          <cell r="D34">
            <v>334625</v>
          </cell>
          <cell r="E34">
            <v>25204</v>
          </cell>
          <cell r="F34">
            <v>4007</v>
          </cell>
        </row>
        <row r="35">
          <cell r="C35">
            <v>605</v>
          </cell>
          <cell r="D35">
            <v>568</v>
          </cell>
          <cell r="E35">
            <v>47</v>
          </cell>
          <cell r="F35">
            <v>5</v>
          </cell>
        </row>
        <row r="36">
          <cell r="C36">
            <v>1572</v>
          </cell>
          <cell r="D36">
            <v>1599</v>
          </cell>
          <cell r="E36">
            <v>372</v>
          </cell>
          <cell r="F36">
            <v>329</v>
          </cell>
        </row>
        <row r="37">
          <cell r="C37">
            <v>294403</v>
          </cell>
          <cell r="D37">
            <v>303946</v>
          </cell>
          <cell r="E37">
            <v>22471</v>
          </cell>
          <cell r="F37">
            <v>3941</v>
          </cell>
        </row>
        <row r="38">
          <cell r="C38">
            <v>32358</v>
          </cell>
          <cell r="D38">
            <v>32846</v>
          </cell>
          <cell r="E38">
            <v>3152</v>
          </cell>
          <cell r="F38">
            <v>400</v>
          </cell>
        </row>
        <row r="40">
          <cell r="C40">
            <v>70731</v>
          </cell>
          <cell r="D40">
            <v>70292</v>
          </cell>
          <cell r="E40">
            <v>10700</v>
          </cell>
          <cell r="F40">
            <v>691</v>
          </cell>
        </row>
        <row r="41">
          <cell r="C41">
            <v>60791</v>
          </cell>
          <cell r="D41">
            <v>62291</v>
          </cell>
          <cell r="E41">
            <v>5000</v>
          </cell>
          <cell r="F41">
            <v>1124</v>
          </cell>
        </row>
        <row r="42">
          <cell r="C42">
            <v>25017</v>
          </cell>
          <cell r="D42">
            <v>25537</v>
          </cell>
          <cell r="E42">
            <v>3367</v>
          </cell>
          <cell r="F42">
            <v>114</v>
          </cell>
        </row>
        <row r="43">
          <cell r="C43">
            <v>139410</v>
          </cell>
          <cell r="D43">
            <v>141262</v>
          </cell>
          <cell r="E43">
            <v>15566</v>
          </cell>
          <cell r="F43">
            <v>1640</v>
          </cell>
        </row>
        <row r="44">
          <cell r="C44">
            <v>17129</v>
          </cell>
          <cell r="D44">
            <v>16858</v>
          </cell>
          <cell r="E44">
            <v>3501</v>
          </cell>
          <cell r="F44">
            <v>289</v>
          </cell>
        </row>
        <row r="47">
          <cell r="C47">
            <v>79162</v>
          </cell>
          <cell r="D47">
            <v>67051</v>
          </cell>
          <cell r="E47">
            <v>8208</v>
          </cell>
          <cell r="F47">
            <v>966</v>
          </cell>
        </row>
        <row r="48">
          <cell r="C48">
            <v>47767</v>
          </cell>
          <cell r="D48">
            <v>44003</v>
          </cell>
          <cell r="E48">
            <v>7643</v>
          </cell>
          <cell r="F48">
            <v>203</v>
          </cell>
        </row>
        <row r="49">
          <cell r="C49">
            <v>8387</v>
          </cell>
          <cell r="D49">
            <v>9758</v>
          </cell>
          <cell r="E49">
            <v>2060</v>
          </cell>
          <cell r="F49">
            <v>25</v>
          </cell>
        </row>
        <row r="50">
          <cell r="C50">
            <v>429</v>
          </cell>
          <cell r="D50">
            <v>327</v>
          </cell>
          <cell r="E50">
            <v>206</v>
          </cell>
          <cell r="F50">
            <v>12</v>
          </cell>
        </row>
        <row r="51">
          <cell r="C51">
            <v>108201</v>
          </cell>
          <cell r="D51">
            <v>97807</v>
          </cell>
          <cell r="E51">
            <v>12236</v>
          </cell>
          <cell r="F51">
            <v>821</v>
          </cell>
        </row>
        <row r="52">
          <cell r="C52">
            <v>27544</v>
          </cell>
          <cell r="D52">
            <v>23332</v>
          </cell>
          <cell r="E52">
            <v>5881</v>
          </cell>
          <cell r="F52">
            <v>385</v>
          </cell>
        </row>
        <row r="56">
          <cell r="C56">
            <v>3998</v>
          </cell>
          <cell r="D56">
            <v>1221</v>
          </cell>
          <cell r="E56">
            <v>729</v>
          </cell>
          <cell r="F56">
            <v>30</v>
          </cell>
        </row>
        <row r="57">
          <cell r="C57">
            <v>110618</v>
          </cell>
          <cell r="D57">
            <v>97002</v>
          </cell>
          <cell r="E57">
            <v>14834</v>
          </cell>
          <cell r="F57">
            <v>316</v>
          </cell>
        </row>
        <row r="58">
          <cell r="C58">
            <v>9280</v>
          </cell>
          <cell r="D58">
            <v>7353</v>
          </cell>
          <cell r="E58">
            <v>3340</v>
          </cell>
          <cell r="F58">
            <v>150</v>
          </cell>
        </row>
        <row r="59">
          <cell r="C59">
            <v>69297</v>
          </cell>
          <cell r="D59">
            <v>69305</v>
          </cell>
          <cell r="E59">
            <v>8970</v>
          </cell>
          <cell r="F59">
            <v>95</v>
          </cell>
        </row>
        <row r="60">
          <cell r="C60">
            <v>54599</v>
          </cell>
          <cell r="D60">
            <v>36271</v>
          </cell>
          <cell r="E60">
            <v>9933</v>
          </cell>
          <cell r="F60">
            <v>284</v>
          </cell>
        </row>
      </sheetData>
      <sheetData sheetId="21"/>
      <sheetData sheetId="22">
        <row r="23">
          <cell r="C23">
            <v>1310</v>
          </cell>
          <cell r="D23">
            <v>1340</v>
          </cell>
          <cell r="E23">
            <v>179</v>
          </cell>
          <cell r="F23">
            <v>40</v>
          </cell>
        </row>
        <row r="24">
          <cell r="C24">
            <v>460</v>
          </cell>
          <cell r="D24">
            <v>479</v>
          </cell>
          <cell r="E24">
            <v>45</v>
          </cell>
          <cell r="F24">
            <v>41</v>
          </cell>
        </row>
        <row r="25">
          <cell r="C25">
            <v>1013</v>
          </cell>
          <cell r="D25">
            <v>1048</v>
          </cell>
          <cell r="E25">
            <v>131</v>
          </cell>
          <cell r="F25">
            <v>62</v>
          </cell>
        </row>
        <row r="26">
          <cell r="C26">
            <v>757</v>
          </cell>
          <cell r="D26">
            <v>771</v>
          </cell>
          <cell r="E26">
            <v>93</v>
          </cell>
          <cell r="F26">
            <v>19</v>
          </cell>
        </row>
        <row r="28">
          <cell r="C28">
            <v>54959</v>
          </cell>
          <cell r="D28">
            <v>56174</v>
          </cell>
          <cell r="E28">
            <v>7524</v>
          </cell>
          <cell r="F28">
            <v>2348</v>
          </cell>
        </row>
        <row r="29">
          <cell r="C29">
            <v>18645</v>
          </cell>
          <cell r="D29">
            <v>18941</v>
          </cell>
          <cell r="E29">
            <v>1927</v>
          </cell>
          <cell r="F29">
            <v>944</v>
          </cell>
        </row>
        <row r="30">
          <cell r="C30">
            <v>2650</v>
          </cell>
          <cell r="D30">
            <v>2766</v>
          </cell>
          <cell r="E30">
            <v>727</v>
          </cell>
          <cell r="F30">
            <v>759</v>
          </cell>
        </row>
        <row r="31">
          <cell r="C31">
            <v>72915</v>
          </cell>
          <cell r="D31">
            <v>74435</v>
          </cell>
          <cell r="E31">
            <v>9689</v>
          </cell>
          <cell r="F31">
            <v>3887</v>
          </cell>
        </row>
        <row r="32">
          <cell r="C32">
            <v>3339</v>
          </cell>
          <cell r="D32">
            <v>3446</v>
          </cell>
          <cell r="E32">
            <v>489</v>
          </cell>
          <cell r="F32">
            <v>164</v>
          </cell>
        </row>
        <row r="34">
          <cell r="C34">
            <v>151359</v>
          </cell>
          <cell r="D34">
            <v>156569</v>
          </cell>
          <cell r="E34">
            <v>16298</v>
          </cell>
          <cell r="F34">
            <v>3029</v>
          </cell>
        </row>
        <row r="35">
          <cell r="C35">
            <v>40198</v>
          </cell>
          <cell r="D35">
            <v>41190</v>
          </cell>
          <cell r="E35">
            <v>4364</v>
          </cell>
          <cell r="F35">
            <v>1025</v>
          </cell>
        </row>
        <row r="36">
          <cell r="C36">
            <v>2499</v>
          </cell>
          <cell r="D36">
            <v>2586</v>
          </cell>
          <cell r="E36">
            <v>597</v>
          </cell>
          <cell r="F36">
            <v>505</v>
          </cell>
        </row>
        <row r="37">
          <cell r="C37">
            <v>186658</v>
          </cell>
          <cell r="D37">
            <v>192546</v>
          </cell>
          <cell r="E37">
            <v>20400</v>
          </cell>
          <cell r="F37">
            <v>4424</v>
          </cell>
        </row>
        <row r="38">
          <cell r="C38">
            <v>7398</v>
          </cell>
          <cell r="D38">
            <v>7799</v>
          </cell>
          <cell r="E38">
            <v>859</v>
          </cell>
          <cell r="F38">
            <v>135</v>
          </cell>
        </row>
        <row r="40">
          <cell r="C40">
            <v>35673</v>
          </cell>
          <cell r="D40">
            <v>35470</v>
          </cell>
          <cell r="E40">
            <v>5253</v>
          </cell>
          <cell r="F40">
            <v>718</v>
          </cell>
        </row>
        <row r="41">
          <cell r="C41">
            <v>25229</v>
          </cell>
          <cell r="D41">
            <v>26255</v>
          </cell>
          <cell r="E41">
            <v>3438</v>
          </cell>
          <cell r="F41">
            <v>1053</v>
          </cell>
        </row>
        <row r="42">
          <cell r="C42">
            <v>31614</v>
          </cell>
          <cell r="D42">
            <v>31788</v>
          </cell>
          <cell r="E42">
            <v>3894</v>
          </cell>
          <cell r="F42">
            <v>313</v>
          </cell>
        </row>
        <row r="43">
          <cell r="C43">
            <v>88502</v>
          </cell>
          <cell r="D43">
            <v>89636</v>
          </cell>
          <cell r="E43">
            <v>11545</v>
          </cell>
          <cell r="F43">
            <v>1986</v>
          </cell>
        </row>
        <row r="44">
          <cell r="C44">
            <v>4014</v>
          </cell>
          <cell r="D44">
            <v>3877</v>
          </cell>
          <cell r="E44">
            <v>1040</v>
          </cell>
          <cell r="F44">
            <v>98</v>
          </cell>
        </row>
        <row r="47">
          <cell r="C47">
            <v>57059</v>
          </cell>
          <cell r="D47">
            <v>51546</v>
          </cell>
          <cell r="E47">
            <v>6507</v>
          </cell>
          <cell r="F47">
            <v>778</v>
          </cell>
        </row>
        <row r="48">
          <cell r="C48">
            <v>13453</v>
          </cell>
          <cell r="D48">
            <v>13175</v>
          </cell>
          <cell r="E48">
            <v>3399</v>
          </cell>
          <cell r="F48">
            <v>79</v>
          </cell>
        </row>
        <row r="49">
          <cell r="C49">
            <v>3189</v>
          </cell>
          <cell r="D49">
            <v>3109</v>
          </cell>
          <cell r="E49">
            <v>873</v>
          </cell>
          <cell r="F49">
            <v>16</v>
          </cell>
        </row>
        <row r="50">
          <cell r="C50">
            <v>945</v>
          </cell>
          <cell r="D50">
            <v>490</v>
          </cell>
          <cell r="E50">
            <v>100</v>
          </cell>
          <cell r="F50">
            <v>4</v>
          </cell>
        </row>
        <row r="51">
          <cell r="C51">
            <v>69400</v>
          </cell>
          <cell r="D51">
            <v>63255</v>
          </cell>
          <cell r="E51">
            <v>9733</v>
          </cell>
          <cell r="F51">
            <v>773</v>
          </cell>
        </row>
        <row r="52">
          <cell r="C52">
            <v>5246</v>
          </cell>
          <cell r="D52">
            <v>5065</v>
          </cell>
          <cell r="E52">
            <v>1146</v>
          </cell>
          <cell r="F52">
            <v>104</v>
          </cell>
        </row>
        <row r="56">
          <cell r="C56">
            <v>2304</v>
          </cell>
          <cell r="D56">
            <v>1648</v>
          </cell>
          <cell r="E56">
            <v>592</v>
          </cell>
          <cell r="F56">
            <v>20</v>
          </cell>
        </row>
        <row r="57">
          <cell r="C57">
            <v>41729</v>
          </cell>
          <cell r="D57">
            <v>32870</v>
          </cell>
          <cell r="E57">
            <v>5340</v>
          </cell>
          <cell r="F57">
            <v>257</v>
          </cell>
        </row>
        <row r="58">
          <cell r="C58">
            <v>2918</v>
          </cell>
          <cell r="D58">
            <v>2402</v>
          </cell>
          <cell r="E58">
            <v>1288</v>
          </cell>
          <cell r="F58">
            <v>131</v>
          </cell>
        </row>
        <row r="59">
          <cell r="C59">
            <v>34487</v>
          </cell>
          <cell r="D59">
            <v>28656</v>
          </cell>
          <cell r="E59">
            <v>3908</v>
          </cell>
          <cell r="F59">
            <v>121</v>
          </cell>
        </row>
        <row r="60">
          <cell r="C60">
            <v>12464</v>
          </cell>
          <cell r="D60">
            <v>8264</v>
          </cell>
          <cell r="E60">
            <v>3312</v>
          </cell>
          <cell r="F60">
            <v>187</v>
          </cell>
        </row>
      </sheetData>
      <sheetData sheetId="23"/>
      <sheetData sheetId="24">
        <row r="23">
          <cell r="C23">
            <v>1307</v>
          </cell>
          <cell r="D23">
            <v>1314</v>
          </cell>
          <cell r="E23">
            <v>157</v>
          </cell>
          <cell r="F23">
            <v>65</v>
          </cell>
        </row>
        <row r="24">
          <cell r="C24">
            <v>975</v>
          </cell>
          <cell r="D24">
            <v>994</v>
          </cell>
          <cell r="E24">
            <v>142</v>
          </cell>
          <cell r="F24">
            <v>105</v>
          </cell>
        </row>
        <row r="25">
          <cell r="C25">
            <v>1265</v>
          </cell>
          <cell r="D25">
            <v>1289</v>
          </cell>
          <cell r="E25">
            <v>182</v>
          </cell>
          <cell r="F25">
            <v>117</v>
          </cell>
        </row>
        <row r="26">
          <cell r="C26">
            <v>1017</v>
          </cell>
          <cell r="D26">
            <v>1019</v>
          </cell>
          <cell r="E26">
            <v>117</v>
          </cell>
          <cell r="F26">
            <v>53</v>
          </cell>
        </row>
        <row r="28">
          <cell r="C28">
            <v>34194</v>
          </cell>
          <cell r="D28">
            <v>34306</v>
          </cell>
          <cell r="E28">
            <v>4066</v>
          </cell>
          <cell r="F28">
            <v>1406</v>
          </cell>
        </row>
        <row r="29">
          <cell r="C29">
            <v>6282</v>
          </cell>
          <cell r="D29">
            <v>6466</v>
          </cell>
          <cell r="E29">
            <v>921</v>
          </cell>
          <cell r="F29">
            <v>475</v>
          </cell>
        </row>
        <row r="30">
          <cell r="C30">
            <v>4517</v>
          </cell>
          <cell r="D30">
            <v>4589</v>
          </cell>
          <cell r="E30">
            <v>1117</v>
          </cell>
          <cell r="F30">
            <v>1145</v>
          </cell>
        </row>
        <row r="31">
          <cell r="C31">
            <v>39498</v>
          </cell>
          <cell r="D31">
            <v>39775</v>
          </cell>
          <cell r="E31">
            <v>5210</v>
          </cell>
          <cell r="F31">
            <v>2724</v>
          </cell>
        </row>
        <row r="32">
          <cell r="C32">
            <v>5495</v>
          </cell>
          <cell r="D32">
            <v>5586</v>
          </cell>
          <cell r="E32">
            <v>894</v>
          </cell>
          <cell r="F32">
            <v>302</v>
          </cell>
        </row>
        <row r="34">
          <cell r="C34">
            <v>137477</v>
          </cell>
          <cell r="D34">
            <v>141900</v>
          </cell>
          <cell r="E34">
            <v>13931</v>
          </cell>
          <cell r="F34">
            <v>2153</v>
          </cell>
        </row>
        <row r="35">
          <cell r="C35">
            <v>15136</v>
          </cell>
          <cell r="D35">
            <v>15398</v>
          </cell>
          <cell r="E35">
            <v>2373</v>
          </cell>
          <cell r="F35">
            <v>598</v>
          </cell>
        </row>
        <row r="36">
          <cell r="C36">
            <v>1671</v>
          </cell>
          <cell r="D36">
            <v>1782</v>
          </cell>
          <cell r="E36">
            <v>471</v>
          </cell>
          <cell r="F36">
            <v>418</v>
          </cell>
        </row>
        <row r="37">
          <cell r="C37">
            <v>138974</v>
          </cell>
          <cell r="D37">
            <v>143293</v>
          </cell>
          <cell r="E37">
            <v>14926</v>
          </cell>
          <cell r="F37">
            <v>2904</v>
          </cell>
        </row>
        <row r="38">
          <cell r="C38">
            <v>15310</v>
          </cell>
          <cell r="D38">
            <v>15787</v>
          </cell>
          <cell r="E38">
            <v>1849</v>
          </cell>
          <cell r="F38">
            <v>265</v>
          </cell>
        </row>
        <row r="40">
          <cell r="C40">
            <v>37754</v>
          </cell>
          <cell r="D40">
            <v>37554</v>
          </cell>
          <cell r="E40">
            <v>5591</v>
          </cell>
          <cell r="F40">
            <v>552</v>
          </cell>
        </row>
        <row r="41">
          <cell r="C41">
            <v>28107</v>
          </cell>
          <cell r="D41">
            <v>29586</v>
          </cell>
          <cell r="E41">
            <v>3268</v>
          </cell>
          <cell r="F41">
            <v>760</v>
          </cell>
        </row>
        <row r="42">
          <cell r="C42">
            <v>18316</v>
          </cell>
          <cell r="D42">
            <v>18467</v>
          </cell>
          <cell r="E42">
            <v>1873</v>
          </cell>
          <cell r="F42">
            <v>97</v>
          </cell>
        </row>
        <row r="43">
          <cell r="C43">
            <v>77231</v>
          </cell>
          <cell r="D43">
            <v>78542</v>
          </cell>
          <cell r="E43">
            <v>8875</v>
          </cell>
          <cell r="F43">
            <v>1236</v>
          </cell>
        </row>
        <row r="44">
          <cell r="C44">
            <v>6946</v>
          </cell>
          <cell r="D44">
            <v>7065</v>
          </cell>
          <cell r="E44">
            <v>1857</v>
          </cell>
          <cell r="F44">
            <v>173</v>
          </cell>
        </row>
        <row r="47">
          <cell r="C47">
            <v>44738</v>
          </cell>
          <cell r="D47">
            <v>39975</v>
          </cell>
          <cell r="E47">
            <v>5209</v>
          </cell>
          <cell r="F47">
            <v>446</v>
          </cell>
        </row>
        <row r="48">
          <cell r="C48">
            <v>29297</v>
          </cell>
          <cell r="D48">
            <v>27656</v>
          </cell>
          <cell r="E48">
            <v>5423</v>
          </cell>
          <cell r="F48">
            <v>91</v>
          </cell>
        </row>
        <row r="49">
          <cell r="C49">
            <v>1644</v>
          </cell>
          <cell r="D49">
            <v>2170</v>
          </cell>
          <cell r="E49">
            <v>551</v>
          </cell>
          <cell r="F49">
            <v>11</v>
          </cell>
        </row>
        <row r="50">
          <cell r="C50">
            <v>478</v>
          </cell>
          <cell r="D50">
            <v>240</v>
          </cell>
          <cell r="E50">
            <v>133</v>
          </cell>
          <cell r="F50">
            <v>8</v>
          </cell>
        </row>
        <row r="51">
          <cell r="C51">
            <v>66599</v>
          </cell>
          <cell r="D51">
            <v>61881</v>
          </cell>
          <cell r="E51">
            <v>9163</v>
          </cell>
          <cell r="F51">
            <v>422</v>
          </cell>
        </row>
        <row r="52">
          <cell r="C52">
            <v>9558</v>
          </cell>
          <cell r="D52">
            <v>8160</v>
          </cell>
          <cell r="E52">
            <v>2153</v>
          </cell>
          <cell r="F52">
            <v>134</v>
          </cell>
        </row>
        <row r="56">
          <cell r="C56">
            <v>2984</v>
          </cell>
          <cell r="D56">
            <v>1303</v>
          </cell>
          <cell r="E56">
            <v>334</v>
          </cell>
          <cell r="F56">
            <v>9</v>
          </cell>
        </row>
        <row r="57">
          <cell r="C57">
            <v>59265</v>
          </cell>
          <cell r="D57">
            <v>49968</v>
          </cell>
          <cell r="E57">
            <v>7390</v>
          </cell>
          <cell r="F57">
            <v>195</v>
          </cell>
        </row>
        <row r="58">
          <cell r="C58">
            <v>3917</v>
          </cell>
          <cell r="D58">
            <v>2203</v>
          </cell>
          <cell r="E58">
            <v>1912</v>
          </cell>
          <cell r="F58">
            <v>92</v>
          </cell>
        </row>
        <row r="59">
          <cell r="C59">
            <v>48769</v>
          </cell>
          <cell r="D59">
            <v>42735</v>
          </cell>
          <cell r="E59">
            <v>5439</v>
          </cell>
          <cell r="F59">
            <v>74</v>
          </cell>
        </row>
        <row r="60">
          <cell r="C60">
            <v>17397</v>
          </cell>
          <cell r="D60">
            <v>10739</v>
          </cell>
          <cell r="E60">
            <v>4197</v>
          </cell>
          <cell r="F60">
            <v>129</v>
          </cell>
        </row>
      </sheetData>
      <sheetData sheetId="25"/>
      <sheetData sheetId="26">
        <row r="23">
          <cell r="C23">
            <v>5295</v>
          </cell>
          <cell r="D23">
            <v>6168</v>
          </cell>
          <cell r="E23">
            <v>557</v>
          </cell>
          <cell r="F23">
            <v>166</v>
          </cell>
        </row>
        <row r="24">
          <cell r="C24">
            <v>93</v>
          </cell>
          <cell r="D24">
            <v>106</v>
          </cell>
          <cell r="E24">
            <v>28</v>
          </cell>
          <cell r="F24">
            <v>13</v>
          </cell>
        </row>
        <row r="25">
          <cell r="C25">
            <v>883</v>
          </cell>
          <cell r="D25">
            <v>1030</v>
          </cell>
          <cell r="E25">
            <v>203</v>
          </cell>
          <cell r="F25">
            <v>67</v>
          </cell>
        </row>
        <row r="26">
          <cell r="C26">
            <v>4505</v>
          </cell>
          <cell r="D26">
            <v>5244</v>
          </cell>
          <cell r="E26">
            <v>382</v>
          </cell>
          <cell r="F26">
            <v>112</v>
          </cell>
        </row>
        <row r="28">
          <cell r="C28">
            <v>126239</v>
          </cell>
          <cell r="D28">
            <v>127936</v>
          </cell>
          <cell r="E28">
            <v>13336</v>
          </cell>
          <cell r="F28">
            <v>3915</v>
          </cell>
        </row>
        <row r="29">
          <cell r="C29">
            <v>562</v>
          </cell>
          <cell r="D29">
            <v>548</v>
          </cell>
          <cell r="E29">
            <v>76</v>
          </cell>
          <cell r="F29">
            <v>52</v>
          </cell>
        </row>
        <row r="30">
          <cell r="C30">
            <v>4072</v>
          </cell>
          <cell r="D30">
            <v>4016</v>
          </cell>
          <cell r="E30">
            <v>985</v>
          </cell>
          <cell r="F30">
            <v>1162</v>
          </cell>
        </row>
        <row r="31">
          <cell r="C31">
            <v>104823</v>
          </cell>
          <cell r="D31">
            <v>105547</v>
          </cell>
          <cell r="E31">
            <v>11140</v>
          </cell>
          <cell r="F31">
            <v>4086</v>
          </cell>
        </row>
        <row r="32">
          <cell r="C32">
            <v>26050</v>
          </cell>
          <cell r="D32">
            <v>26953</v>
          </cell>
          <cell r="E32">
            <v>3257</v>
          </cell>
          <cell r="F32">
            <v>1043</v>
          </cell>
        </row>
        <row r="34">
          <cell r="C34">
            <v>426391</v>
          </cell>
          <cell r="D34">
            <v>439598</v>
          </cell>
          <cell r="E34">
            <v>33266</v>
          </cell>
          <cell r="F34">
            <v>5082</v>
          </cell>
        </row>
        <row r="35">
          <cell r="C35">
            <v>2680</v>
          </cell>
          <cell r="D35">
            <v>2881</v>
          </cell>
          <cell r="E35">
            <v>342</v>
          </cell>
          <cell r="F35">
            <v>106</v>
          </cell>
        </row>
        <row r="36">
          <cell r="C36">
            <v>1506</v>
          </cell>
          <cell r="D36">
            <v>1588</v>
          </cell>
          <cell r="E36">
            <v>441</v>
          </cell>
          <cell r="F36">
            <v>398</v>
          </cell>
        </row>
        <row r="37">
          <cell r="C37">
            <v>371916</v>
          </cell>
          <cell r="D37">
            <v>384235</v>
          </cell>
          <cell r="E37">
            <v>29052</v>
          </cell>
          <cell r="F37">
            <v>4958</v>
          </cell>
        </row>
        <row r="38">
          <cell r="C38">
            <v>58661</v>
          </cell>
          <cell r="D38">
            <v>59832</v>
          </cell>
          <cell r="E38">
            <v>4997</v>
          </cell>
          <cell r="F38">
            <v>628</v>
          </cell>
        </row>
        <row r="40">
          <cell r="C40">
            <v>134927</v>
          </cell>
          <cell r="D40">
            <v>135799</v>
          </cell>
          <cell r="E40">
            <v>20995</v>
          </cell>
          <cell r="F40">
            <v>1440</v>
          </cell>
        </row>
        <row r="41">
          <cell r="C41">
            <v>20525</v>
          </cell>
          <cell r="D41">
            <v>21108</v>
          </cell>
          <cell r="E41">
            <v>2287</v>
          </cell>
          <cell r="F41">
            <v>649</v>
          </cell>
        </row>
        <row r="42">
          <cell r="C42">
            <v>54752</v>
          </cell>
          <cell r="D42">
            <v>54307</v>
          </cell>
          <cell r="E42">
            <v>7275</v>
          </cell>
          <cell r="F42">
            <v>277</v>
          </cell>
        </row>
        <row r="43">
          <cell r="C43">
            <v>182889</v>
          </cell>
          <cell r="D43">
            <v>182763</v>
          </cell>
          <cell r="E43">
            <v>25421</v>
          </cell>
          <cell r="F43">
            <v>1962</v>
          </cell>
        </row>
        <row r="44">
          <cell r="C44">
            <v>27315</v>
          </cell>
          <cell r="D44">
            <v>28451</v>
          </cell>
          <cell r="E44">
            <v>5136</v>
          </cell>
          <cell r="F44">
            <v>404</v>
          </cell>
        </row>
        <row r="47">
          <cell r="C47">
            <v>140351</v>
          </cell>
          <cell r="D47">
            <v>124234</v>
          </cell>
          <cell r="E47">
            <v>17457</v>
          </cell>
          <cell r="F47">
            <v>933</v>
          </cell>
        </row>
        <row r="48">
          <cell r="C48">
            <v>30113</v>
          </cell>
          <cell r="D48">
            <v>30450</v>
          </cell>
          <cell r="E48">
            <v>7462</v>
          </cell>
          <cell r="F48">
            <v>166</v>
          </cell>
        </row>
        <row r="49">
          <cell r="C49">
            <v>5771</v>
          </cell>
          <cell r="D49">
            <v>7164</v>
          </cell>
          <cell r="E49">
            <v>1741</v>
          </cell>
          <cell r="F49">
            <v>31</v>
          </cell>
        </row>
        <row r="50">
          <cell r="C50">
            <v>3784</v>
          </cell>
          <cell r="D50">
            <v>4907</v>
          </cell>
          <cell r="E50">
            <v>1046</v>
          </cell>
          <cell r="F50">
            <v>15</v>
          </cell>
        </row>
        <row r="51">
          <cell r="C51">
            <v>149737</v>
          </cell>
          <cell r="D51">
            <v>138500</v>
          </cell>
          <cell r="E51">
            <v>20640</v>
          </cell>
          <cell r="F51">
            <v>698</v>
          </cell>
        </row>
        <row r="52">
          <cell r="C52">
            <v>30282</v>
          </cell>
          <cell r="D52">
            <v>28255</v>
          </cell>
          <cell r="E52">
            <v>7066</v>
          </cell>
          <cell r="F52">
            <v>447</v>
          </cell>
        </row>
        <row r="56">
          <cell r="C56">
            <v>4805</v>
          </cell>
          <cell r="D56">
            <v>1372</v>
          </cell>
          <cell r="E56">
            <v>528</v>
          </cell>
          <cell r="F56">
            <v>19</v>
          </cell>
        </row>
        <row r="57">
          <cell r="C57">
            <v>154984</v>
          </cell>
          <cell r="D57">
            <v>129114</v>
          </cell>
          <cell r="E57">
            <v>26657</v>
          </cell>
          <cell r="F57">
            <v>404</v>
          </cell>
        </row>
        <row r="58">
          <cell r="C58">
            <v>14055</v>
          </cell>
          <cell r="D58">
            <v>10956</v>
          </cell>
          <cell r="E58">
            <v>5735</v>
          </cell>
          <cell r="F58">
            <v>247</v>
          </cell>
        </row>
        <row r="59">
          <cell r="C59">
            <v>99888</v>
          </cell>
          <cell r="D59">
            <v>86984</v>
          </cell>
          <cell r="E59">
            <v>15447</v>
          </cell>
          <cell r="F59">
            <v>112</v>
          </cell>
        </row>
        <row r="60">
          <cell r="C60">
            <v>73956</v>
          </cell>
          <cell r="D60">
            <v>54458</v>
          </cell>
          <cell r="E60">
            <v>17473</v>
          </cell>
          <cell r="F60">
            <v>414</v>
          </cell>
        </row>
      </sheetData>
      <sheetData sheetId="27"/>
      <sheetData sheetId="28">
        <row r="23">
          <cell r="C23">
            <v>5946</v>
          </cell>
          <cell r="D23">
            <v>6637</v>
          </cell>
          <cell r="E23">
            <v>585</v>
          </cell>
          <cell r="F23">
            <v>231</v>
          </cell>
        </row>
        <row r="24">
          <cell r="C24">
            <v>1045</v>
          </cell>
          <cell r="D24">
            <v>1019</v>
          </cell>
          <cell r="E24">
            <v>102</v>
          </cell>
          <cell r="F24">
            <v>98</v>
          </cell>
        </row>
        <row r="25">
          <cell r="C25">
            <v>4231</v>
          </cell>
          <cell r="D25">
            <v>4629</v>
          </cell>
          <cell r="E25">
            <v>577</v>
          </cell>
          <cell r="F25">
            <v>277</v>
          </cell>
        </row>
        <row r="26">
          <cell r="C26">
            <v>2760</v>
          </cell>
          <cell r="D26">
            <v>3027</v>
          </cell>
          <cell r="E26">
            <v>110</v>
          </cell>
          <cell r="F26">
            <v>52</v>
          </cell>
        </row>
        <row r="28">
          <cell r="C28">
            <v>203681</v>
          </cell>
          <cell r="D28">
            <v>204989</v>
          </cell>
          <cell r="E28">
            <v>22770</v>
          </cell>
          <cell r="F28">
            <v>6405</v>
          </cell>
        </row>
        <row r="29">
          <cell r="C29">
            <v>6320</v>
          </cell>
          <cell r="D29">
            <v>6329</v>
          </cell>
          <cell r="E29">
            <v>614</v>
          </cell>
          <cell r="F29">
            <v>284</v>
          </cell>
        </row>
        <row r="30">
          <cell r="C30">
            <v>2755</v>
          </cell>
          <cell r="D30">
            <v>2900</v>
          </cell>
          <cell r="E30">
            <v>806</v>
          </cell>
          <cell r="F30">
            <v>743</v>
          </cell>
        </row>
        <row r="31">
          <cell r="C31">
            <v>179472</v>
          </cell>
          <cell r="D31">
            <v>179747</v>
          </cell>
          <cell r="E31">
            <v>18871</v>
          </cell>
          <cell r="F31">
            <v>5699</v>
          </cell>
        </row>
        <row r="32">
          <cell r="C32">
            <v>33284</v>
          </cell>
          <cell r="D32">
            <v>34471</v>
          </cell>
          <cell r="E32">
            <v>5319</v>
          </cell>
          <cell r="F32">
            <v>1733</v>
          </cell>
        </row>
        <row r="34">
          <cell r="C34">
            <v>780264</v>
          </cell>
          <cell r="D34">
            <v>800343</v>
          </cell>
          <cell r="E34">
            <v>67546</v>
          </cell>
          <cell r="F34">
            <v>7364</v>
          </cell>
        </row>
        <row r="35">
          <cell r="C35">
            <v>9124</v>
          </cell>
          <cell r="D35">
            <v>9233</v>
          </cell>
          <cell r="E35">
            <v>883</v>
          </cell>
          <cell r="F35">
            <v>162</v>
          </cell>
        </row>
        <row r="36">
          <cell r="C36">
            <v>1866</v>
          </cell>
          <cell r="D36">
            <v>1948</v>
          </cell>
          <cell r="E36">
            <v>430</v>
          </cell>
          <cell r="F36">
            <v>333</v>
          </cell>
        </row>
        <row r="37">
          <cell r="C37">
            <v>709973</v>
          </cell>
          <cell r="D37">
            <v>726941</v>
          </cell>
          <cell r="E37">
            <v>60038</v>
          </cell>
          <cell r="F37">
            <v>6656</v>
          </cell>
        </row>
        <row r="38">
          <cell r="C38">
            <v>81281</v>
          </cell>
          <cell r="D38">
            <v>84583</v>
          </cell>
          <cell r="E38">
            <v>8821</v>
          </cell>
          <cell r="F38">
            <v>1203</v>
          </cell>
        </row>
        <row r="40">
          <cell r="C40">
            <v>275923</v>
          </cell>
          <cell r="D40">
            <v>278006</v>
          </cell>
          <cell r="E40">
            <v>33445</v>
          </cell>
          <cell r="F40">
            <v>2504</v>
          </cell>
        </row>
        <row r="41">
          <cell r="C41">
            <v>47393</v>
          </cell>
          <cell r="D41">
            <v>51675</v>
          </cell>
          <cell r="E41">
            <v>5359</v>
          </cell>
          <cell r="F41">
            <v>1048</v>
          </cell>
        </row>
        <row r="42">
          <cell r="C42">
            <v>91272</v>
          </cell>
          <cell r="D42">
            <v>88583</v>
          </cell>
          <cell r="E42">
            <v>8752</v>
          </cell>
          <cell r="F42">
            <v>473</v>
          </cell>
        </row>
        <row r="43">
          <cell r="C43">
            <v>377099</v>
          </cell>
          <cell r="D43">
            <v>381713</v>
          </cell>
          <cell r="E43">
            <v>40221</v>
          </cell>
          <cell r="F43">
            <v>3394</v>
          </cell>
        </row>
        <row r="44">
          <cell r="C44">
            <v>37489</v>
          </cell>
          <cell r="D44">
            <v>36551</v>
          </cell>
          <cell r="E44">
            <v>7335</v>
          </cell>
          <cell r="F44">
            <v>631</v>
          </cell>
        </row>
        <row r="47">
          <cell r="C47">
            <v>240291</v>
          </cell>
          <cell r="D47">
            <v>206075</v>
          </cell>
          <cell r="E47">
            <v>32355</v>
          </cell>
          <cell r="F47">
            <v>1601</v>
          </cell>
        </row>
        <row r="48">
          <cell r="C48">
            <v>95860</v>
          </cell>
          <cell r="D48">
            <v>96798</v>
          </cell>
          <cell r="E48">
            <v>22533</v>
          </cell>
          <cell r="F48">
            <v>521</v>
          </cell>
        </row>
        <row r="49">
          <cell r="C49">
            <v>23698</v>
          </cell>
          <cell r="D49">
            <v>28543</v>
          </cell>
          <cell r="E49">
            <v>5432</v>
          </cell>
          <cell r="F49">
            <v>71</v>
          </cell>
        </row>
        <row r="50">
          <cell r="C50">
            <v>804</v>
          </cell>
          <cell r="D50">
            <v>781</v>
          </cell>
          <cell r="E50">
            <v>415</v>
          </cell>
          <cell r="F50">
            <v>29</v>
          </cell>
        </row>
        <row r="51">
          <cell r="C51">
            <v>311066</v>
          </cell>
          <cell r="D51">
            <v>288899</v>
          </cell>
          <cell r="E51">
            <v>49437</v>
          </cell>
          <cell r="F51">
            <v>1697</v>
          </cell>
        </row>
        <row r="52">
          <cell r="C52">
            <v>49587</v>
          </cell>
          <cell r="D52">
            <v>43298</v>
          </cell>
          <cell r="E52">
            <v>11298</v>
          </cell>
          <cell r="F52">
            <v>525</v>
          </cell>
        </row>
        <row r="56">
          <cell r="C56">
            <v>11588</v>
          </cell>
          <cell r="D56">
            <v>4625</v>
          </cell>
          <cell r="E56">
            <v>2156</v>
          </cell>
          <cell r="F56">
            <v>44</v>
          </cell>
        </row>
        <row r="57">
          <cell r="C57">
            <v>293874</v>
          </cell>
          <cell r="D57">
            <v>247829</v>
          </cell>
          <cell r="E57">
            <v>45897</v>
          </cell>
          <cell r="F57">
            <v>790</v>
          </cell>
        </row>
        <row r="58">
          <cell r="C58">
            <v>24046</v>
          </cell>
          <cell r="D58">
            <v>15859</v>
          </cell>
          <cell r="E58">
            <v>9760</v>
          </cell>
          <cell r="F58">
            <v>419</v>
          </cell>
        </row>
        <row r="59">
          <cell r="C59">
            <v>167786</v>
          </cell>
          <cell r="D59">
            <v>154185</v>
          </cell>
          <cell r="E59">
            <v>31488</v>
          </cell>
          <cell r="F59">
            <v>278</v>
          </cell>
        </row>
        <row r="60">
          <cell r="C60">
            <v>161722</v>
          </cell>
          <cell r="D60">
            <v>114128</v>
          </cell>
          <cell r="E60">
            <v>26325</v>
          </cell>
          <cell r="F60">
            <v>621</v>
          </cell>
        </row>
      </sheetData>
      <sheetData sheetId="29"/>
      <sheetData sheetId="30">
        <row r="23">
          <cell r="C23">
            <v>3447</v>
          </cell>
          <cell r="D23">
            <v>3738</v>
          </cell>
          <cell r="E23">
            <v>358</v>
          </cell>
          <cell r="F23">
            <v>85</v>
          </cell>
        </row>
        <row r="24">
          <cell r="C24">
            <v>3229</v>
          </cell>
          <cell r="D24">
            <v>3299</v>
          </cell>
          <cell r="E24">
            <v>382</v>
          </cell>
          <cell r="F24">
            <v>180</v>
          </cell>
        </row>
        <row r="25">
          <cell r="C25">
            <v>4120</v>
          </cell>
          <cell r="D25">
            <v>4303</v>
          </cell>
          <cell r="E25">
            <v>523</v>
          </cell>
          <cell r="F25">
            <v>217</v>
          </cell>
        </row>
        <row r="26">
          <cell r="C26">
            <v>2556</v>
          </cell>
          <cell r="D26">
            <v>2734</v>
          </cell>
          <cell r="E26">
            <v>217</v>
          </cell>
          <cell r="F26">
            <v>48</v>
          </cell>
        </row>
        <row r="28">
          <cell r="C28">
            <v>72772</v>
          </cell>
          <cell r="D28">
            <v>72917</v>
          </cell>
          <cell r="E28">
            <v>9364</v>
          </cell>
          <cell r="F28">
            <v>2946</v>
          </cell>
        </row>
        <row r="29">
          <cell r="C29">
            <v>8749</v>
          </cell>
          <cell r="D29">
            <v>8923</v>
          </cell>
          <cell r="E29">
            <v>964</v>
          </cell>
          <cell r="F29">
            <v>245</v>
          </cell>
        </row>
        <row r="30">
          <cell r="C30">
            <v>3742</v>
          </cell>
          <cell r="D30">
            <v>3799</v>
          </cell>
          <cell r="E30">
            <v>956</v>
          </cell>
          <cell r="F30">
            <v>1035</v>
          </cell>
        </row>
        <row r="31">
          <cell r="C31">
            <v>75707</v>
          </cell>
          <cell r="D31">
            <v>75774</v>
          </cell>
          <cell r="E31">
            <v>9928</v>
          </cell>
          <cell r="F31">
            <v>3814</v>
          </cell>
        </row>
        <row r="32">
          <cell r="C32">
            <v>9556</v>
          </cell>
          <cell r="D32">
            <v>9865</v>
          </cell>
          <cell r="E32">
            <v>1356</v>
          </cell>
          <cell r="F32">
            <v>412</v>
          </cell>
        </row>
        <row r="34">
          <cell r="C34">
            <v>239570</v>
          </cell>
          <cell r="D34">
            <v>245908</v>
          </cell>
          <cell r="E34">
            <v>25517</v>
          </cell>
          <cell r="F34">
            <v>4417</v>
          </cell>
        </row>
        <row r="35">
          <cell r="C35">
            <v>14517</v>
          </cell>
          <cell r="D35">
            <v>14756</v>
          </cell>
          <cell r="E35">
            <v>1661</v>
          </cell>
          <cell r="F35">
            <v>237</v>
          </cell>
        </row>
        <row r="36">
          <cell r="C36">
            <v>1732</v>
          </cell>
          <cell r="D36">
            <v>1933</v>
          </cell>
          <cell r="E36">
            <v>515</v>
          </cell>
          <cell r="F36">
            <v>457</v>
          </cell>
        </row>
        <row r="37">
          <cell r="C37">
            <v>226044</v>
          </cell>
          <cell r="D37">
            <v>232296</v>
          </cell>
          <cell r="E37">
            <v>24675</v>
          </cell>
          <cell r="F37">
            <v>4701</v>
          </cell>
        </row>
        <row r="38">
          <cell r="C38">
            <v>29775</v>
          </cell>
          <cell r="D38">
            <v>30301</v>
          </cell>
          <cell r="E38">
            <v>3018</v>
          </cell>
          <cell r="F38">
            <v>410</v>
          </cell>
        </row>
        <row r="40">
          <cell r="C40">
            <v>55601</v>
          </cell>
          <cell r="D40">
            <v>54231</v>
          </cell>
          <cell r="E40">
            <v>7745</v>
          </cell>
          <cell r="F40">
            <v>822</v>
          </cell>
        </row>
        <row r="41">
          <cell r="C41">
            <v>25539</v>
          </cell>
          <cell r="D41">
            <v>26288</v>
          </cell>
          <cell r="E41">
            <v>3301</v>
          </cell>
          <cell r="F41">
            <v>913</v>
          </cell>
        </row>
        <row r="42">
          <cell r="C42">
            <v>36343</v>
          </cell>
          <cell r="D42">
            <v>34716</v>
          </cell>
          <cell r="E42">
            <v>3649</v>
          </cell>
          <cell r="F42">
            <v>225</v>
          </cell>
        </row>
        <row r="43">
          <cell r="C43">
            <v>103311</v>
          </cell>
          <cell r="D43">
            <v>101391</v>
          </cell>
          <cell r="E43">
            <v>11974</v>
          </cell>
          <cell r="F43">
            <v>1728</v>
          </cell>
        </row>
        <row r="44">
          <cell r="C44">
            <v>14172</v>
          </cell>
          <cell r="D44">
            <v>13844</v>
          </cell>
          <cell r="E44">
            <v>2721</v>
          </cell>
          <cell r="F44">
            <v>232</v>
          </cell>
        </row>
        <row r="47">
          <cell r="C47">
            <v>62021</v>
          </cell>
          <cell r="D47">
            <v>50761</v>
          </cell>
          <cell r="E47">
            <v>8899</v>
          </cell>
          <cell r="F47">
            <v>716</v>
          </cell>
        </row>
        <row r="48">
          <cell r="C48">
            <v>25208</v>
          </cell>
          <cell r="D48">
            <v>22520</v>
          </cell>
          <cell r="E48">
            <v>4379</v>
          </cell>
          <cell r="F48">
            <v>88</v>
          </cell>
        </row>
        <row r="49">
          <cell r="C49">
            <v>6162</v>
          </cell>
          <cell r="D49">
            <v>5827</v>
          </cell>
          <cell r="E49">
            <v>1442</v>
          </cell>
          <cell r="F49">
            <v>18</v>
          </cell>
        </row>
        <row r="50">
          <cell r="C50">
            <v>674</v>
          </cell>
          <cell r="D50">
            <v>214</v>
          </cell>
          <cell r="E50">
            <v>89</v>
          </cell>
          <cell r="F50">
            <v>2</v>
          </cell>
        </row>
        <row r="51">
          <cell r="C51">
            <v>75074</v>
          </cell>
          <cell r="D51">
            <v>62948</v>
          </cell>
          <cell r="E51">
            <v>10215</v>
          </cell>
          <cell r="F51">
            <v>525</v>
          </cell>
        </row>
        <row r="52">
          <cell r="C52">
            <v>18991</v>
          </cell>
          <cell r="D52">
            <v>16374</v>
          </cell>
          <cell r="E52">
            <v>4594</v>
          </cell>
          <cell r="F52">
            <v>299</v>
          </cell>
        </row>
        <row r="56">
          <cell r="C56">
            <v>3163</v>
          </cell>
          <cell r="D56">
            <v>2010</v>
          </cell>
          <cell r="E56">
            <v>784</v>
          </cell>
          <cell r="F56">
            <v>21</v>
          </cell>
        </row>
        <row r="57">
          <cell r="C57">
            <v>66635</v>
          </cell>
          <cell r="D57">
            <v>54633</v>
          </cell>
          <cell r="E57">
            <v>10906</v>
          </cell>
          <cell r="F57">
            <v>322</v>
          </cell>
        </row>
        <row r="58">
          <cell r="C58">
            <v>6406</v>
          </cell>
          <cell r="D58">
            <v>5038</v>
          </cell>
          <cell r="E58">
            <v>2582</v>
          </cell>
          <cell r="F58">
            <v>174</v>
          </cell>
        </row>
        <row r="59">
          <cell r="C59">
            <v>52603</v>
          </cell>
          <cell r="D59">
            <v>45966</v>
          </cell>
          <cell r="E59">
            <v>7645</v>
          </cell>
          <cell r="F59">
            <v>121</v>
          </cell>
        </row>
        <row r="60">
          <cell r="C60">
            <v>23601</v>
          </cell>
          <cell r="D60">
            <v>15715</v>
          </cell>
          <cell r="E60">
            <v>6627</v>
          </cell>
          <cell r="F60">
            <v>288</v>
          </cell>
        </row>
      </sheetData>
      <sheetData sheetId="31"/>
      <sheetData sheetId="32">
        <row r="23">
          <cell r="C23">
            <v>1816</v>
          </cell>
          <cell r="D23">
            <v>1950</v>
          </cell>
          <cell r="E23">
            <v>299</v>
          </cell>
          <cell r="F23">
            <v>180</v>
          </cell>
        </row>
        <row r="24">
          <cell r="C24">
            <v>244</v>
          </cell>
          <cell r="D24">
            <v>306</v>
          </cell>
          <cell r="E24">
            <v>31</v>
          </cell>
          <cell r="F24">
            <v>19</v>
          </cell>
        </row>
        <row r="25">
          <cell r="C25">
            <v>546</v>
          </cell>
          <cell r="D25">
            <v>641</v>
          </cell>
          <cell r="E25">
            <v>87</v>
          </cell>
          <cell r="F25">
            <v>36</v>
          </cell>
        </row>
        <row r="26">
          <cell r="C26">
            <v>1514</v>
          </cell>
          <cell r="D26">
            <v>1615</v>
          </cell>
          <cell r="E26">
            <v>243</v>
          </cell>
          <cell r="F26">
            <v>163</v>
          </cell>
        </row>
        <row r="28">
          <cell r="C28">
            <v>25588</v>
          </cell>
          <cell r="D28">
            <v>25731</v>
          </cell>
          <cell r="E28">
            <v>2993</v>
          </cell>
          <cell r="F28">
            <v>1131</v>
          </cell>
        </row>
        <row r="29">
          <cell r="C29">
            <v>713</v>
          </cell>
          <cell r="D29">
            <v>718</v>
          </cell>
          <cell r="E29">
            <v>64</v>
          </cell>
          <cell r="F29">
            <v>17</v>
          </cell>
        </row>
        <row r="30">
          <cell r="C30">
            <v>482</v>
          </cell>
          <cell r="D30">
            <v>507</v>
          </cell>
          <cell r="E30">
            <v>104</v>
          </cell>
          <cell r="F30">
            <v>95</v>
          </cell>
        </row>
        <row r="31">
          <cell r="C31">
            <v>20568</v>
          </cell>
          <cell r="D31">
            <v>20400</v>
          </cell>
          <cell r="E31">
            <v>2252</v>
          </cell>
          <cell r="F31">
            <v>753</v>
          </cell>
        </row>
        <row r="32">
          <cell r="C32">
            <v>6215</v>
          </cell>
          <cell r="D32">
            <v>6556</v>
          </cell>
          <cell r="E32">
            <v>909</v>
          </cell>
          <cell r="F32">
            <v>490</v>
          </cell>
        </row>
        <row r="34">
          <cell r="C34">
            <v>89357</v>
          </cell>
          <cell r="D34">
            <v>92362</v>
          </cell>
          <cell r="E34">
            <v>8181</v>
          </cell>
          <cell r="F34">
            <v>1181</v>
          </cell>
        </row>
        <row r="35">
          <cell r="C35">
            <v>705</v>
          </cell>
          <cell r="D35">
            <v>797</v>
          </cell>
          <cell r="E35">
            <v>68</v>
          </cell>
          <cell r="F35">
            <v>12</v>
          </cell>
        </row>
        <row r="36">
          <cell r="C36">
            <v>194</v>
          </cell>
          <cell r="D36">
            <v>201</v>
          </cell>
          <cell r="E36">
            <v>39</v>
          </cell>
          <cell r="F36">
            <v>32</v>
          </cell>
        </row>
        <row r="37">
          <cell r="C37">
            <v>77167</v>
          </cell>
          <cell r="D37">
            <v>79403</v>
          </cell>
          <cell r="E37">
            <v>6552</v>
          </cell>
          <cell r="F37">
            <v>827</v>
          </cell>
        </row>
        <row r="38">
          <cell r="C38">
            <v>13089</v>
          </cell>
          <cell r="D38">
            <v>13957</v>
          </cell>
          <cell r="E38">
            <v>1736</v>
          </cell>
          <cell r="F38">
            <v>398</v>
          </cell>
        </row>
        <row r="40">
          <cell r="C40">
            <v>25807</v>
          </cell>
          <cell r="D40">
            <v>25405</v>
          </cell>
          <cell r="E40">
            <v>4793</v>
          </cell>
          <cell r="F40">
            <v>327</v>
          </cell>
        </row>
        <row r="41">
          <cell r="C41">
            <v>8716</v>
          </cell>
          <cell r="D41">
            <v>9327</v>
          </cell>
          <cell r="E41">
            <v>845</v>
          </cell>
          <cell r="F41">
            <v>171</v>
          </cell>
        </row>
        <row r="42">
          <cell r="C42">
            <v>12342</v>
          </cell>
          <cell r="D42">
            <v>12056</v>
          </cell>
          <cell r="E42">
            <v>1636</v>
          </cell>
          <cell r="F42">
            <v>70</v>
          </cell>
        </row>
        <row r="43">
          <cell r="C43">
            <v>40451</v>
          </cell>
          <cell r="D43">
            <v>40242</v>
          </cell>
          <cell r="E43">
            <v>5066</v>
          </cell>
          <cell r="F43">
            <v>334</v>
          </cell>
        </row>
        <row r="44">
          <cell r="C44">
            <v>6414</v>
          </cell>
          <cell r="D44">
            <v>6546</v>
          </cell>
          <cell r="E44">
            <v>2208</v>
          </cell>
          <cell r="F44">
            <v>234</v>
          </cell>
        </row>
        <row r="47">
          <cell r="C47">
            <v>21230</v>
          </cell>
          <cell r="D47">
            <v>18679</v>
          </cell>
          <cell r="E47">
            <v>3143</v>
          </cell>
          <cell r="F47">
            <v>218</v>
          </cell>
        </row>
        <row r="48">
          <cell r="C48">
            <v>17906</v>
          </cell>
          <cell r="D48">
            <v>16959</v>
          </cell>
          <cell r="E48">
            <v>1755</v>
          </cell>
          <cell r="F48">
            <v>67</v>
          </cell>
        </row>
        <row r="49">
          <cell r="C49">
            <v>2305</v>
          </cell>
          <cell r="D49">
            <v>2608</v>
          </cell>
          <cell r="E49">
            <v>241</v>
          </cell>
          <cell r="F49">
            <v>9</v>
          </cell>
        </row>
        <row r="50">
          <cell r="C50">
            <v>1943</v>
          </cell>
          <cell r="D50">
            <v>1456</v>
          </cell>
          <cell r="E50">
            <v>416</v>
          </cell>
          <cell r="F50">
            <v>83</v>
          </cell>
        </row>
        <row r="51">
          <cell r="C51">
            <v>30072</v>
          </cell>
          <cell r="D51">
            <v>27918</v>
          </cell>
          <cell r="E51">
            <v>2667</v>
          </cell>
          <cell r="F51">
            <v>106</v>
          </cell>
        </row>
        <row r="52">
          <cell r="C52">
            <v>13312</v>
          </cell>
          <cell r="D52">
            <v>11784</v>
          </cell>
          <cell r="E52">
            <v>2888</v>
          </cell>
          <cell r="F52">
            <v>271</v>
          </cell>
        </row>
        <row r="56">
          <cell r="C56">
            <v>1010</v>
          </cell>
          <cell r="D56">
            <v>321</v>
          </cell>
          <cell r="E56">
            <v>168</v>
          </cell>
          <cell r="F56">
            <v>4</v>
          </cell>
        </row>
        <row r="57">
          <cell r="C57">
            <v>37087</v>
          </cell>
          <cell r="D57">
            <v>32052</v>
          </cell>
          <cell r="E57">
            <v>6594</v>
          </cell>
          <cell r="F57">
            <v>209</v>
          </cell>
        </row>
        <row r="58">
          <cell r="C58">
            <v>5509</v>
          </cell>
          <cell r="D58">
            <v>4666</v>
          </cell>
          <cell r="E58">
            <v>2295</v>
          </cell>
          <cell r="F58">
            <v>137</v>
          </cell>
        </row>
        <row r="59">
          <cell r="C59">
            <v>25230</v>
          </cell>
          <cell r="D59">
            <v>22403</v>
          </cell>
          <cell r="E59">
            <v>5038</v>
          </cell>
          <cell r="F59">
            <v>73</v>
          </cell>
        </row>
        <row r="60">
          <cell r="C60">
            <v>18376</v>
          </cell>
          <cell r="D60">
            <v>14636</v>
          </cell>
          <cell r="E60">
            <v>4019</v>
          </cell>
          <cell r="F60">
            <v>178</v>
          </cell>
        </row>
      </sheetData>
      <sheetData sheetId="33"/>
      <sheetData sheetId="34">
        <row r="23">
          <cell r="C23">
            <v>1364</v>
          </cell>
          <cell r="D23">
            <v>1444</v>
          </cell>
          <cell r="E23">
            <v>107</v>
          </cell>
          <cell r="F23">
            <v>41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587</v>
          </cell>
          <cell r="D25">
            <v>601</v>
          </cell>
          <cell r="E25">
            <v>51</v>
          </cell>
          <cell r="F25">
            <v>21</v>
          </cell>
        </row>
        <row r="26">
          <cell r="C26">
            <v>777</v>
          </cell>
          <cell r="D26">
            <v>843</v>
          </cell>
          <cell r="E26">
            <v>56</v>
          </cell>
          <cell r="F26">
            <v>20</v>
          </cell>
        </row>
        <row r="28">
          <cell r="C28">
            <v>17883</v>
          </cell>
          <cell r="D28">
            <v>18322</v>
          </cell>
          <cell r="E28">
            <v>1937</v>
          </cell>
          <cell r="F28">
            <v>671</v>
          </cell>
        </row>
        <row r="29">
          <cell r="C29">
            <v>1930</v>
          </cell>
          <cell r="D29">
            <v>2088</v>
          </cell>
          <cell r="E29">
            <v>206</v>
          </cell>
          <cell r="F29">
            <v>140</v>
          </cell>
        </row>
        <row r="30">
          <cell r="C30">
            <v>974</v>
          </cell>
          <cell r="D30">
            <v>1004</v>
          </cell>
          <cell r="E30">
            <v>247</v>
          </cell>
          <cell r="F30">
            <v>314</v>
          </cell>
        </row>
        <row r="31">
          <cell r="C31">
            <v>18510</v>
          </cell>
          <cell r="D31">
            <v>19023</v>
          </cell>
          <cell r="E31">
            <v>2065</v>
          </cell>
          <cell r="F31">
            <v>1012</v>
          </cell>
        </row>
        <row r="32">
          <cell r="C32">
            <v>2277</v>
          </cell>
          <cell r="D32">
            <v>2391</v>
          </cell>
          <cell r="E32">
            <v>325</v>
          </cell>
          <cell r="F32">
            <v>113</v>
          </cell>
        </row>
        <row r="34">
          <cell r="C34">
            <v>56717</v>
          </cell>
          <cell r="D34">
            <v>59209</v>
          </cell>
          <cell r="E34">
            <v>5143</v>
          </cell>
          <cell r="F34">
            <v>842</v>
          </cell>
        </row>
        <row r="35">
          <cell r="C35">
            <v>5321</v>
          </cell>
          <cell r="D35">
            <v>5362</v>
          </cell>
          <cell r="E35">
            <v>494</v>
          </cell>
          <cell r="F35">
            <v>194</v>
          </cell>
        </row>
        <row r="36">
          <cell r="C36">
            <v>655</v>
          </cell>
          <cell r="D36">
            <v>632</v>
          </cell>
          <cell r="E36">
            <v>178</v>
          </cell>
          <cell r="F36">
            <v>161</v>
          </cell>
        </row>
        <row r="37">
          <cell r="C37">
            <v>57991</v>
          </cell>
          <cell r="D37">
            <v>60464</v>
          </cell>
          <cell r="E37">
            <v>5316</v>
          </cell>
          <cell r="F37">
            <v>1127</v>
          </cell>
        </row>
        <row r="38">
          <cell r="C38">
            <v>4702</v>
          </cell>
          <cell r="D38">
            <v>4739</v>
          </cell>
          <cell r="E38">
            <v>499</v>
          </cell>
          <cell r="F38">
            <v>70</v>
          </cell>
        </row>
        <row r="40">
          <cell r="C40">
            <v>16135</v>
          </cell>
          <cell r="D40">
            <v>15684</v>
          </cell>
          <cell r="E40">
            <v>2848</v>
          </cell>
          <cell r="F40">
            <v>262</v>
          </cell>
        </row>
        <row r="41">
          <cell r="C41">
            <v>6058</v>
          </cell>
          <cell r="D41">
            <v>6567</v>
          </cell>
          <cell r="E41">
            <v>876</v>
          </cell>
          <cell r="F41">
            <v>299</v>
          </cell>
        </row>
        <row r="42">
          <cell r="C42">
            <v>9992</v>
          </cell>
          <cell r="D42">
            <v>10603</v>
          </cell>
          <cell r="E42">
            <v>1977</v>
          </cell>
          <cell r="F42">
            <v>94</v>
          </cell>
        </row>
        <row r="43">
          <cell r="C43">
            <v>29916</v>
          </cell>
          <cell r="D43">
            <v>30644</v>
          </cell>
          <cell r="E43">
            <v>5201</v>
          </cell>
          <cell r="F43">
            <v>614</v>
          </cell>
        </row>
        <row r="44">
          <cell r="C44">
            <v>2269</v>
          </cell>
          <cell r="D44">
            <v>2210</v>
          </cell>
          <cell r="E44">
            <v>500</v>
          </cell>
          <cell r="F44">
            <v>41</v>
          </cell>
        </row>
        <row r="47">
          <cell r="C47">
            <v>16895</v>
          </cell>
          <cell r="D47">
            <v>14792</v>
          </cell>
          <cell r="E47">
            <v>2045</v>
          </cell>
          <cell r="F47">
            <v>230</v>
          </cell>
        </row>
        <row r="48">
          <cell r="C48">
            <v>10131</v>
          </cell>
          <cell r="D48">
            <v>9584</v>
          </cell>
          <cell r="E48">
            <v>2412</v>
          </cell>
          <cell r="F48">
            <v>44</v>
          </cell>
        </row>
        <row r="49">
          <cell r="C49">
            <v>1584</v>
          </cell>
          <cell r="D49">
            <v>1798</v>
          </cell>
          <cell r="E49">
            <v>333</v>
          </cell>
          <cell r="F49">
            <v>7</v>
          </cell>
        </row>
        <row r="50">
          <cell r="C50">
            <v>357</v>
          </cell>
          <cell r="D50">
            <v>139</v>
          </cell>
          <cell r="E50">
            <v>179</v>
          </cell>
          <cell r="F50">
            <v>26</v>
          </cell>
        </row>
        <row r="51">
          <cell r="C51">
            <v>23260</v>
          </cell>
          <cell r="D51">
            <v>21397</v>
          </cell>
          <cell r="E51">
            <v>3834</v>
          </cell>
          <cell r="F51">
            <v>199</v>
          </cell>
        </row>
        <row r="52">
          <cell r="C52">
            <v>5707</v>
          </cell>
          <cell r="D52">
            <v>4916</v>
          </cell>
          <cell r="E52">
            <v>1135</v>
          </cell>
          <cell r="F52">
            <v>108</v>
          </cell>
        </row>
        <row r="56">
          <cell r="C56">
            <v>1244</v>
          </cell>
          <cell r="D56">
            <v>534</v>
          </cell>
          <cell r="E56">
            <v>149</v>
          </cell>
          <cell r="F56">
            <v>4</v>
          </cell>
        </row>
        <row r="57">
          <cell r="C57">
            <v>24661</v>
          </cell>
          <cell r="D57">
            <v>18667</v>
          </cell>
          <cell r="E57">
            <v>3846</v>
          </cell>
          <cell r="F57">
            <v>128</v>
          </cell>
        </row>
        <row r="58">
          <cell r="C58">
            <v>3157</v>
          </cell>
          <cell r="D58">
            <v>1786</v>
          </cell>
          <cell r="E58">
            <v>713</v>
          </cell>
          <cell r="F58">
            <v>63</v>
          </cell>
        </row>
        <row r="59">
          <cell r="C59">
            <v>17279</v>
          </cell>
          <cell r="D59">
            <v>14872</v>
          </cell>
          <cell r="E59">
            <v>2611</v>
          </cell>
          <cell r="F59">
            <v>48</v>
          </cell>
        </row>
        <row r="60">
          <cell r="C60">
            <v>11783</v>
          </cell>
          <cell r="D60">
            <v>6115</v>
          </cell>
          <cell r="E60">
            <v>2097</v>
          </cell>
          <cell r="F60">
            <v>91</v>
          </cell>
        </row>
      </sheetData>
      <sheetData sheetId="35"/>
      <sheetData sheetId="36">
        <row r="23">
          <cell r="C23">
            <v>4360</v>
          </cell>
          <cell r="D23">
            <v>5519</v>
          </cell>
          <cell r="E23">
            <v>280</v>
          </cell>
          <cell r="F23">
            <v>128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1382</v>
          </cell>
          <cell r="D25">
            <v>1675</v>
          </cell>
          <cell r="E25">
            <v>135</v>
          </cell>
          <cell r="F25">
            <v>48</v>
          </cell>
        </row>
        <row r="26">
          <cell r="C26">
            <v>2978</v>
          </cell>
          <cell r="D26">
            <v>3844</v>
          </cell>
          <cell r="E26">
            <v>145</v>
          </cell>
          <cell r="F26">
            <v>80</v>
          </cell>
        </row>
        <row r="28">
          <cell r="C28">
            <v>91127</v>
          </cell>
          <cell r="D28">
            <v>92932</v>
          </cell>
          <cell r="E28">
            <v>9274</v>
          </cell>
          <cell r="F28">
            <v>2247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1144</v>
          </cell>
          <cell r="D30">
            <v>1198</v>
          </cell>
          <cell r="E30">
            <v>361</v>
          </cell>
          <cell r="F30">
            <v>422</v>
          </cell>
        </row>
        <row r="31">
          <cell r="C31">
            <v>73100</v>
          </cell>
          <cell r="D31">
            <v>74544</v>
          </cell>
          <cell r="E31">
            <v>7253</v>
          </cell>
          <cell r="F31">
            <v>2080</v>
          </cell>
        </row>
        <row r="32">
          <cell r="C32">
            <v>19171</v>
          </cell>
          <cell r="D32">
            <v>19586</v>
          </cell>
          <cell r="E32">
            <v>2382</v>
          </cell>
          <cell r="F32">
            <v>589</v>
          </cell>
        </row>
        <row r="34">
          <cell r="C34">
            <v>284553</v>
          </cell>
          <cell r="D34">
            <v>293935</v>
          </cell>
          <cell r="E34">
            <v>22550</v>
          </cell>
          <cell r="F34">
            <v>2595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254</v>
          </cell>
          <cell r="D36">
            <v>290</v>
          </cell>
          <cell r="E36">
            <v>104</v>
          </cell>
          <cell r="F36">
            <v>101</v>
          </cell>
        </row>
        <row r="37">
          <cell r="C37">
            <v>244896</v>
          </cell>
          <cell r="D37">
            <v>253514</v>
          </cell>
          <cell r="E37">
            <v>18741</v>
          </cell>
          <cell r="F37">
            <v>2338</v>
          </cell>
        </row>
        <row r="38">
          <cell r="C38">
            <v>39911</v>
          </cell>
          <cell r="D38">
            <v>40711</v>
          </cell>
          <cell r="E38">
            <v>3913</v>
          </cell>
          <cell r="F38">
            <v>358</v>
          </cell>
        </row>
        <row r="40">
          <cell r="C40">
            <v>92456</v>
          </cell>
          <cell r="D40">
            <v>94073</v>
          </cell>
          <cell r="E40">
            <v>11418</v>
          </cell>
          <cell r="F40">
            <v>898</v>
          </cell>
        </row>
        <row r="41">
          <cell r="C41">
            <v>1851</v>
          </cell>
          <cell r="D41">
            <v>1930</v>
          </cell>
          <cell r="E41">
            <v>296</v>
          </cell>
          <cell r="F41">
            <v>97</v>
          </cell>
        </row>
        <row r="42">
          <cell r="C42">
            <v>44987</v>
          </cell>
          <cell r="D42">
            <v>46285</v>
          </cell>
          <cell r="E42">
            <v>5187</v>
          </cell>
          <cell r="F42">
            <v>216</v>
          </cell>
        </row>
        <row r="43">
          <cell r="C43">
            <v>121131</v>
          </cell>
          <cell r="D43">
            <v>124472</v>
          </cell>
          <cell r="E43">
            <v>13825</v>
          </cell>
          <cell r="F43">
            <v>944</v>
          </cell>
        </row>
        <row r="44">
          <cell r="C44">
            <v>18163</v>
          </cell>
          <cell r="D44">
            <v>17816</v>
          </cell>
          <cell r="E44">
            <v>3076</v>
          </cell>
          <cell r="F44">
            <v>267</v>
          </cell>
        </row>
        <row r="47">
          <cell r="C47">
            <v>88863</v>
          </cell>
          <cell r="D47">
            <v>81042</v>
          </cell>
          <cell r="E47">
            <v>6424</v>
          </cell>
          <cell r="F47">
            <v>371</v>
          </cell>
        </row>
        <row r="48">
          <cell r="C48">
            <v>33037</v>
          </cell>
          <cell r="D48">
            <v>33999</v>
          </cell>
          <cell r="E48">
            <v>6108</v>
          </cell>
          <cell r="F48">
            <v>136</v>
          </cell>
        </row>
        <row r="49">
          <cell r="C49">
            <v>8741</v>
          </cell>
          <cell r="D49">
            <v>13681</v>
          </cell>
          <cell r="E49">
            <v>2284</v>
          </cell>
          <cell r="F49">
            <v>32</v>
          </cell>
        </row>
        <row r="50">
          <cell r="C50">
            <v>2327</v>
          </cell>
          <cell r="D50">
            <v>2577</v>
          </cell>
          <cell r="E50">
            <v>496</v>
          </cell>
          <cell r="F50">
            <v>39</v>
          </cell>
        </row>
        <row r="51">
          <cell r="C51">
            <v>107900</v>
          </cell>
          <cell r="D51">
            <v>108696</v>
          </cell>
          <cell r="E51">
            <v>11188</v>
          </cell>
          <cell r="F51">
            <v>297</v>
          </cell>
        </row>
        <row r="52">
          <cell r="C52">
            <v>25068</v>
          </cell>
          <cell r="D52">
            <v>22603</v>
          </cell>
          <cell r="E52">
            <v>4124</v>
          </cell>
          <cell r="F52">
            <v>281</v>
          </cell>
        </row>
        <row r="56">
          <cell r="C56">
            <v>3650</v>
          </cell>
          <cell r="D56">
            <v>1187</v>
          </cell>
          <cell r="E56">
            <v>530</v>
          </cell>
          <cell r="F56">
            <v>8</v>
          </cell>
        </row>
        <row r="57">
          <cell r="C57">
            <v>143087</v>
          </cell>
          <cell r="D57">
            <v>137368</v>
          </cell>
          <cell r="E57">
            <v>18768</v>
          </cell>
          <cell r="F57">
            <v>325</v>
          </cell>
        </row>
        <row r="58">
          <cell r="C58">
            <v>18964</v>
          </cell>
          <cell r="D58">
            <v>16652</v>
          </cell>
          <cell r="E58">
            <v>5026</v>
          </cell>
          <cell r="F58">
            <v>205</v>
          </cell>
        </row>
        <row r="59">
          <cell r="C59">
            <v>92706</v>
          </cell>
          <cell r="D59">
            <v>86054</v>
          </cell>
          <cell r="E59">
            <v>10827</v>
          </cell>
          <cell r="F59">
            <v>112</v>
          </cell>
        </row>
        <row r="60">
          <cell r="C60">
            <v>72995</v>
          </cell>
          <cell r="D60">
            <v>69153</v>
          </cell>
          <cell r="E60">
            <v>13497</v>
          </cell>
          <cell r="F60">
            <v>273</v>
          </cell>
        </row>
      </sheetData>
      <sheetData sheetId="37"/>
      <sheetData sheetId="38">
        <row r="23">
          <cell r="C23">
            <v>522</v>
          </cell>
          <cell r="D23">
            <v>605</v>
          </cell>
          <cell r="E23">
            <v>35</v>
          </cell>
          <cell r="F23">
            <v>27</v>
          </cell>
        </row>
        <row r="24">
          <cell r="C24">
            <v>3452</v>
          </cell>
          <cell r="D24">
            <v>3564</v>
          </cell>
          <cell r="E24">
            <v>397</v>
          </cell>
          <cell r="F24">
            <v>355</v>
          </cell>
        </row>
        <row r="25">
          <cell r="C25">
            <v>3924</v>
          </cell>
          <cell r="D25">
            <v>4105</v>
          </cell>
          <cell r="E25">
            <v>419</v>
          </cell>
          <cell r="F25">
            <v>376</v>
          </cell>
        </row>
        <row r="26">
          <cell r="C26">
            <v>50</v>
          </cell>
          <cell r="D26">
            <v>64</v>
          </cell>
          <cell r="E26">
            <v>13</v>
          </cell>
          <cell r="F26">
            <v>6</v>
          </cell>
        </row>
        <row r="28">
          <cell r="C28">
            <v>47749</v>
          </cell>
          <cell r="D28">
            <v>39200</v>
          </cell>
          <cell r="E28">
            <v>7630</v>
          </cell>
          <cell r="F28">
            <v>2125</v>
          </cell>
        </row>
        <row r="29">
          <cell r="C29">
            <v>33845</v>
          </cell>
          <cell r="D29">
            <v>32525</v>
          </cell>
          <cell r="E29">
            <v>4470</v>
          </cell>
          <cell r="F29">
            <v>1920</v>
          </cell>
        </row>
        <row r="30">
          <cell r="C30">
            <v>2425</v>
          </cell>
          <cell r="D30">
            <v>2481</v>
          </cell>
          <cell r="E30">
            <v>690</v>
          </cell>
          <cell r="F30">
            <v>831</v>
          </cell>
        </row>
        <row r="31">
          <cell r="C31">
            <v>80572</v>
          </cell>
          <cell r="D31">
            <v>70590</v>
          </cell>
          <cell r="E31">
            <v>12174</v>
          </cell>
          <cell r="F31">
            <v>4677</v>
          </cell>
        </row>
        <row r="32">
          <cell r="C32">
            <v>3447</v>
          </cell>
          <cell r="D32">
            <v>3616</v>
          </cell>
          <cell r="E32">
            <v>616</v>
          </cell>
          <cell r="F32">
            <v>199</v>
          </cell>
        </row>
        <row r="34">
          <cell r="C34">
            <v>179497</v>
          </cell>
          <cell r="D34">
            <v>162001</v>
          </cell>
          <cell r="E34">
            <v>22798</v>
          </cell>
          <cell r="F34">
            <v>3162</v>
          </cell>
        </row>
        <row r="35">
          <cell r="C35">
            <v>57422</v>
          </cell>
          <cell r="D35">
            <v>55632</v>
          </cell>
          <cell r="E35">
            <v>7582</v>
          </cell>
          <cell r="F35">
            <v>1810</v>
          </cell>
        </row>
        <row r="36">
          <cell r="C36">
            <v>2958</v>
          </cell>
          <cell r="D36">
            <v>2936</v>
          </cell>
          <cell r="E36">
            <v>733</v>
          </cell>
          <cell r="F36">
            <v>655</v>
          </cell>
        </row>
        <row r="37">
          <cell r="C37">
            <v>231000</v>
          </cell>
          <cell r="D37">
            <v>211420</v>
          </cell>
          <cell r="E37">
            <v>29988</v>
          </cell>
          <cell r="F37">
            <v>5461</v>
          </cell>
        </row>
        <row r="38">
          <cell r="C38">
            <v>8877</v>
          </cell>
          <cell r="D38">
            <v>9149</v>
          </cell>
          <cell r="E38">
            <v>1125</v>
          </cell>
          <cell r="F38">
            <v>166</v>
          </cell>
        </row>
        <row r="40">
          <cell r="C40">
            <v>33415</v>
          </cell>
          <cell r="D40">
            <v>32928</v>
          </cell>
          <cell r="E40">
            <v>4896</v>
          </cell>
          <cell r="F40">
            <v>799</v>
          </cell>
        </row>
        <row r="41">
          <cell r="C41">
            <v>41750</v>
          </cell>
          <cell r="D41">
            <v>39177</v>
          </cell>
          <cell r="E41">
            <v>5783</v>
          </cell>
          <cell r="F41">
            <v>1625</v>
          </cell>
        </row>
        <row r="42">
          <cell r="C42">
            <v>35476</v>
          </cell>
          <cell r="D42">
            <v>33329</v>
          </cell>
          <cell r="E42">
            <v>3910</v>
          </cell>
          <cell r="F42">
            <v>310</v>
          </cell>
        </row>
        <row r="43">
          <cell r="C43">
            <v>106469</v>
          </cell>
          <cell r="D43">
            <v>101217</v>
          </cell>
          <cell r="E43">
            <v>13435</v>
          </cell>
          <cell r="F43">
            <v>2627</v>
          </cell>
        </row>
        <row r="44">
          <cell r="C44">
            <v>4172</v>
          </cell>
          <cell r="D44">
            <v>4217</v>
          </cell>
          <cell r="E44">
            <v>1154</v>
          </cell>
          <cell r="F44">
            <v>107</v>
          </cell>
        </row>
        <row r="47">
          <cell r="C47">
            <v>54143</v>
          </cell>
          <cell r="D47">
            <v>47253</v>
          </cell>
          <cell r="E47">
            <v>5388</v>
          </cell>
          <cell r="F47">
            <v>685</v>
          </cell>
        </row>
        <row r="48">
          <cell r="C48">
            <v>23646</v>
          </cell>
          <cell r="D48">
            <v>22963</v>
          </cell>
          <cell r="E48">
            <v>5176</v>
          </cell>
          <cell r="F48">
            <v>109</v>
          </cell>
        </row>
        <row r="49">
          <cell r="C49">
            <v>3588</v>
          </cell>
          <cell r="D49">
            <v>3295</v>
          </cell>
          <cell r="E49">
            <v>1058</v>
          </cell>
          <cell r="F49">
            <v>12</v>
          </cell>
        </row>
        <row r="50">
          <cell r="C50">
            <v>128</v>
          </cell>
          <cell r="D50">
            <v>173</v>
          </cell>
          <cell r="E50">
            <v>43</v>
          </cell>
          <cell r="F50">
            <v>2</v>
          </cell>
        </row>
        <row r="51">
          <cell r="C51">
            <v>75613</v>
          </cell>
          <cell r="D51">
            <v>68242</v>
          </cell>
          <cell r="E51">
            <v>10220</v>
          </cell>
          <cell r="F51">
            <v>697</v>
          </cell>
        </row>
        <row r="52">
          <cell r="C52">
            <v>5892</v>
          </cell>
          <cell r="D52">
            <v>5442</v>
          </cell>
          <cell r="E52">
            <v>1445</v>
          </cell>
          <cell r="F52">
            <v>111</v>
          </cell>
        </row>
        <row r="56">
          <cell r="C56">
            <v>2909</v>
          </cell>
          <cell r="D56">
            <v>1353</v>
          </cell>
          <cell r="E56">
            <v>395</v>
          </cell>
          <cell r="F56">
            <v>11</v>
          </cell>
        </row>
        <row r="57">
          <cell r="C57">
            <v>45262</v>
          </cell>
          <cell r="D57">
            <v>37368</v>
          </cell>
          <cell r="E57">
            <v>7370</v>
          </cell>
          <cell r="F57">
            <v>227</v>
          </cell>
        </row>
        <row r="58">
          <cell r="C58">
            <v>2637</v>
          </cell>
          <cell r="D58">
            <v>2021</v>
          </cell>
          <cell r="E58">
            <v>1134</v>
          </cell>
          <cell r="F58">
            <v>99</v>
          </cell>
        </row>
        <row r="59">
          <cell r="C59">
            <v>35334</v>
          </cell>
          <cell r="D59">
            <v>30699</v>
          </cell>
          <cell r="E59">
            <v>5147</v>
          </cell>
          <cell r="F59">
            <v>112</v>
          </cell>
        </row>
        <row r="60">
          <cell r="C60">
            <v>15474</v>
          </cell>
          <cell r="D60">
            <v>10043</v>
          </cell>
          <cell r="E60">
            <v>3752</v>
          </cell>
          <cell r="F60">
            <v>148</v>
          </cell>
        </row>
      </sheetData>
      <sheetData sheetId="39"/>
      <sheetData sheetId="40">
        <row r="23">
          <cell r="C23">
            <v>2368</v>
          </cell>
          <cell r="D23">
            <v>2616</v>
          </cell>
          <cell r="E23">
            <v>374</v>
          </cell>
          <cell r="F23">
            <v>127</v>
          </cell>
        </row>
        <row r="24">
          <cell r="C24">
            <v>562</v>
          </cell>
          <cell r="D24">
            <v>542</v>
          </cell>
          <cell r="E24">
            <v>54</v>
          </cell>
          <cell r="F24">
            <v>45</v>
          </cell>
        </row>
        <row r="25">
          <cell r="C25">
            <v>1177</v>
          </cell>
          <cell r="D25">
            <v>1216</v>
          </cell>
          <cell r="E25">
            <v>147</v>
          </cell>
          <cell r="F25">
            <v>67</v>
          </cell>
        </row>
        <row r="26">
          <cell r="C26">
            <v>1753</v>
          </cell>
          <cell r="D26">
            <v>1942</v>
          </cell>
          <cell r="E26">
            <v>281</v>
          </cell>
          <cell r="F26">
            <v>105</v>
          </cell>
        </row>
        <row r="28">
          <cell r="C28">
            <v>98072</v>
          </cell>
          <cell r="D28">
            <v>98491</v>
          </cell>
          <cell r="E28">
            <v>9676</v>
          </cell>
          <cell r="F28">
            <v>2878</v>
          </cell>
        </row>
        <row r="29">
          <cell r="C29">
            <v>22163</v>
          </cell>
          <cell r="D29">
            <v>22355</v>
          </cell>
          <cell r="E29">
            <v>2154</v>
          </cell>
          <cell r="F29">
            <v>957</v>
          </cell>
        </row>
        <row r="30">
          <cell r="C30">
            <v>4587</v>
          </cell>
          <cell r="D30">
            <v>4731</v>
          </cell>
          <cell r="E30">
            <v>1045</v>
          </cell>
          <cell r="F30">
            <v>1067</v>
          </cell>
        </row>
        <row r="31">
          <cell r="C31">
            <v>109058</v>
          </cell>
          <cell r="D31">
            <v>109554</v>
          </cell>
          <cell r="E31">
            <v>10525</v>
          </cell>
          <cell r="F31">
            <v>4158</v>
          </cell>
        </row>
        <row r="32">
          <cell r="C32">
            <v>15764</v>
          </cell>
          <cell r="D32">
            <v>16023</v>
          </cell>
          <cell r="E32">
            <v>2350</v>
          </cell>
          <cell r="F32">
            <v>744</v>
          </cell>
        </row>
        <row r="34">
          <cell r="C34">
            <v>329513</v>
          </cell>
          <cell r="D34">
            <v>338306</v>
          </cell>
          <cell r="E34">
            <v>25907</v>
          </cell>
          <cell r="F34">
            <v>3447</v>
          </cell>
        </row>
        <row r="35">
          <cell r="C35">
            <v>29797</v>
          </cell>
          <cell r="D35">
            <v>31096</v>
          </cell>
          <cell r="E35">
            <v>2767</v>
          </cell>
          <cell r="F35">
            <v>756</v>
          </cell>
        </row>
        <row r="36">
          <cell r="C36">
            <v>2396</v>
          </cell>
          <cell r="D36">
            <v>2505</v>
          </cell>
          <cell r="E36">
            <v>544</v>
          </cell>
          <cell r="F36">
            <v>457</v>
          </cell>
        </row>
        <row r="37">
          <cell r="C37">
            <v>330432</v>
          </cell>
          <cell r="D37">
            <v>338849</v>
          </cell>
          <cell r="E37">
            <v>25669</v>
          </cell>
          <cell r="F37">
            <v>4170</v>
          </cell>
        </row>
        <row r="38">
          <cell r="C38">
            <v>31274</v>
          </cell>
          <cell r="D38">
            <v>33058</v>
          </cell>
          <cell r="E38">
            <v>3549</v>
          </cell>
          <cell r="F38">
            <v>490</v>
          </cell>
        </row>
        <row r="40">
          <cell r="C40">
            <v>71494</v>
          </cell>
          <cell r="D40">
            <v>69388</v>
          </cell>
          <cell r="E40">
            <v>9836</v>
          </cell>
          <cell r="F40">
            <v>898</v>
          </cell>
        </row>
        <row r="41">
          <cell r="C41">
            <v>66010</v>
          </cell>
          <cell r="D41">
            <v>67468</v>
          </cell>
          <cell r="E41">
            <v>6476</v>
          </cell>
          <cell r="F41">
            <v>1437</v>
          </cell>
        </row>
        <row r="42">
          <cell r="C42">
            <v>37625</v>
          </cell>
          <cell r="D42">
            <v>37077</v>
          </cell>
          <cell r="E42">
            <v>4131</v>
          </cell>
          <cell r="F42">
            <v>206</v>
          </cell>
        </row>
        <row r="43">
          <cell r="C43">
            <v>160604</v>
          </cell>
          <cell r="D43">
            <v>159251</v>
          </cell>
          <cell r="E43">
            <v>17418</v>
          </cell>
          <cell r="F43">
            <v>2254</v>
          </cell>
        </row>
        <row r="44">
          <cell r="C44">
            <v>14525</v>
          </cell>
          <cell r="D44">
            <v>14682</v>
          </cell>
          <cell r="E44">
            <v>3025</v>
          </cell>
          <cell r="F44">
            <v>287</v>
          </cell>
        </row>
        <row r="47">
          <cell r="C47">
            <v>131405</v>
          </cell>
          <cell r="D47">
            <v>115825</v>
          </cell>
          <cell r="E47">
            <v>13104</v>
          </cell>
          <cell r="F47">
            <v>1620</v>
          </cell>
        </row>
        <row r="48">
          <cell r="C48">
            <v>16404</v>
          </cell>
          <cell r="D48">
            <v>16316</v>
          </cell>
          <cell r="E48">
            <v>2013</v>
          </cell>
          <cell r="F48">
            <v>70</v>
          </cell>
        </row>
        <row r="49">
          <cell r="C49">
            <v>3713</v>
          </cell>
          <cell r="D49">
            <v>4725</v>
          </cell>
          <cell r="E49">
            <v>1068</v>
          </cell>
          <cell r="F49">
            <v>15</v>
          </cell>
        </row>
        <row r="50">
          <cell r="C50">
            <v>3864</v>
          </cell>
          <cell r="D50">
            <v>2609</v>
          </cell>
          <cell r="E50">
            <v>868</v>
          </cell>
          <cell r="F50">
            <v>92</v>
          </cell>
        </row>
        <row r="51">
          <cell r="C51">
            <v>132754</v>
          </cell>
          <cell r="D51">
            <v>118609</v>
          </cell>
          <cell r="E51">
            <v>12030</v>
          </cell>
          <cell r="F51">
            <v>1375</v>
          </cell>
        </row>
        <row r="52">
          <cell r="C52">
            <v>22632</v>
          </cell>
          <cell r="D52">
            <v>20866</v>
          </cell>
          <cell r="E52">
            <v>5023</v>
          </cell>
          <cell r="F52">
            <v>422</v>
          </cell>
        </row>
        <row r="56">
          <cell r="C56">
            <v>8888</v>
          </cell>
          <cell r="D56">
            <v>2911</v>
          </cell>
          <cell r="E56">
            <v>1003</v>
          </cell>
          <cell r="F56">
            <v>29</v>
          </cell>
        </row>
        <row r="57">
          <cell r="C57">
            <v>168270</v>
          </cell>
          <cell r="D57">
            <v>141127</v>
          </cell>
          <cell r="E57">
            <v>19890</v>
          </cell>
          <cell r="F57">
            <v>530</v>
          </cell>
        </row>
        <row r="58">
          <cell r="C58">
            <v>21357</v>
          </cell>
          <cell r="D58">
            <v>16153</v>
          </cell>
          <cell r="E58">
            <v>3836</v>
          </cell>
          <cell r="F58">
            <v>270</v>
          </cell>
        </row>
        <row r="59">
          <cell r="C59">
            <v>100612</v>
          </cell>
          <cell r="D59">
            <v>89075</v>
          </cell>
          <cell r="E59">
            <v>9389</v>
          </cell>
          <cell r="F59">
            <v>199</v>
          </cell>
        </row>
        <row r="60">
          <cell r="C60">
            <v>97903</v>
          </cell>
          <cell r="D60">
            <v>71116</v>
          </cell>
          <cell r="E60">
            <v>15340</v>
          </cell>
          <cell r="F60">
            <v>410</v>
          </cell>
        </row>
      </sheetData>
      <sheetData sheetId="41"/>
      <sheetData sheetId="42">
        <row r="23">
          <cell r="C23">
            <v>2676</v>
          </cell>
          <cell r="D23">
            <v>2942</v>
          </cell>
          <cell r="E23">
            <v>238</v>
          </cell>
          <cell r="F23">
            <v>129</v>
          </cell>
        </row>
        <row r="24">
          <cell r="C24">
            <v>28</v>
          </cell>
          <cell r="D24">
            <v>32</v>
          </cell>
          <cell r="E24">
            <v>3</v>
          </cell>
          <cell r="F24">
            <v>3</v>
          </cell>
        </row>
        <row r="25">
          <cell r="C25">
            <v>286</v>
          </cell>
          <cell r="D25">
            <v>306</v>
          </cell>
          <cell r="E25">
            <v>35</v>
          </cell>
          <cell r="F25">
            <v>13</v>
          </cell>
        </row>
        <row r="26">
          <cell r="C26">
            <v>2418</v>
          </cell>
          <cell r="D26">
            <v>2668</v>
          </cell>
          <cell r="E26">
            <v>206</v>
          </cell>
          <cell r="F26">
            <v>119</v>
          </cell>
        </row>
        <row r="28">
          <cell r="C28">
            <v>33879</v>
          </cell>
          <cell r="D28">
            <v>34283</v>
          </cell>
          <cell r="E28">
            <v>3449</v>
          </cell>
          <cell r="F28">
            <v>952</v>
          </cell>
        </row>
        <row r="29">
          <cell r="C29">
            <v>1376</v>
          </cell>
          <cell r="D29">
            <v>1403</v>
          </cell>
          <cell r="E29">
            <v>146</v>
          </cell>
          <cell r="F29">
            <v>84</v>
          </cell>
        </row>
        <row r="30">
          <cell r="C30">
            <v>2366</v>
          </cell>
          <cell r="D30">
            <v>2405</v>
          </cell>
          <cell r="E30">
            <v>607</v>
          </cell>
          <cell r="F30">
            <v>557</v>
          </cell>
        </row>
        <row r="31">
          <cell r="C31">
            <v>28799</v>
          </cell>
          <cell r="D31">
            <v>28867</v>
          </cell>
          <cell r="E31">
            <v>2832</v>
          </cell>
          <cell r="F31">
            <v>1197</v>
          </cell>
        </row>
        <row r="32">
          <cell r="C32">
            <v>8822</v>
          </cell>
          <cell r="D32">
            <v>9224</v>
          </cell>
          <cell r="E32">
            <v>1370</v>
          </cell>
          <cell r="F32">
            <v>396</v>
          </cell>
        </row>
        <row r="34">
          <cell r="C34">
            <v>118791</v>
          </cell>
          <cell r="D34">
            <v>122173</v>
          </cell>
          <cell r="E34">
            <v>8835</v>
          </cell>
          <cell r="F34">
            <v>1277</v>
          </cell>
        </row>
        <row r="35">
          <cell r="C35">
            <v>2706</v>
          </cell>
          <cell r="D35">
            <v>2906</v>
          </cell>
          <cell r="E35">
            <v>278</v>
          </cell>
          <cell r="F35">
            <v>74</v>
          </cell>
        </row>
        <row r="36">
          <cell r="C36">
            <v>1001</v>
          </cell>
          <cell r="D36">
            <v>1110</v>
          </cell>
          <cell r="E36">
            <v>252</v>
          </cell>
          <cell r="F36">
            <v>227</v>
          </cell>
        </row>
        <row r="37">
          <cell r="C37">
            <v>100278</v>
          </cell>
          <cell r="D37">
            <v>103415</v>
          </cell>
          <cell r="E37">
            <v>7060</v>
          </cell>
          <cell r="F37">
            <v>1320</v>
          </cell>
        </row>
        <row r="38">
          <cell r="C38">
            <v>22220</v>
          </cell>
          <cell r="D38">
            <v>22774</v>
          </cell>
          <cell r="E38">
            <v>2305</v>
          </cell>
          <cell r="F38">
            <v>258</v>
          </cell>
        </row>
        <row r="40">
          <cell r="C40">
            <v>33292</v>
          </cell>
          <cell r="D40">
            <v>32990</v>
          </cell>
          <cell r="E40">
            <v>4534</v>
          </cell>
          <cell r="F40">
            <v>335</v>
          </cell>
        </row>
        <row r="41">
          <cell r="C41">
            <v>14420</v>
          </cell>
          <cell r="D41">
            <v>14660</v>
          </cell>
          <cell r="E41">
            <v>1147</v>
          </cell>
          <cell r="F41">
            <v>242</v>
          </cell>
        </row>
        <row r="42">
          <cell r="C42">
            <v>14283</v>
          </cell>
          <cell r="D42">
            <v>14472</v>
          </cell>
          <cell r="E42">
            <v>1404</v>
          </cell>
          <cell r="F42">
            <v>56</v>
          </cell>
        </row>
        <row r="43">
          <cell r="C43">
            <v>51701</v>
          </cell>
          <cell r="D43">
            <v>51930</v>
          </cell>
          <cell r="E43">
            <v>4986</v>
          </cell>
          <cell r="F43">
            <v>476</v>
          </cell>
        </row>
        <row r="44">
          <cell r="C44">
            <v>10294</v>
          </cell>
          <cell r="D44">
            <v>10192</v>
          </cell>
          <cell r="E44">
            <v>2099</v>
          </cell>
          <cell r="F44">
            <v>157</v>
          </cell>
        </row>
        <row r="47">
          <cell r="C47">
            <v>37172</v>
          </cell>
          <cell r="D47">
            <v>31078</v>
          </cell>
          <cell r="E47">
            <v>4999</v>
          </cell>
          <cell r="F47">
            <v>275</v>
          </cell>
        </row>
        <row r="48">
          <cell r="C48">
            <v>13473</v>
          </cell>
          <cell r="D48">
            <v>12775</v>
          </cell>
          <cell r="E48">
            <v>2000</v>
          </cell>
          <cell r="F48">
            <v>55</v>
          </cell>
        </row>
        <row r="49">
          <cell r="C49">
            <v>1890</v>
          </cell>
          <cell r="D49">
            <v>2632</v>
          </cell>
          <cell r="E49">
            <v>400</v>
          </cell>
          <cell r="F49">
            <v>9</v>
          </cell>
        </row>
        <row r="50">
          <cell r="C50">
            <v>4</v>
          </cell>
          <cell r="D50">
            <v>4</v>
          </cell>
          <cell r="E50">
            <v>11</v>
          </cell>
          <cell r="F50">
            <v>1</v>
          </cell>
        </row>
        <row r="51">
          <cell r="C51">
            <v>38920</v>
          </cell>
          <cell r="D51">
            <v>34210</v>
          </cell>
          <cell r="E51">
            <v>4479</v>
          </cell>
          <cell r="F51">
            <v>176</v>
          </cell>
        </row>
        <row r="52">
          <cell r="C52">
            <v>13619</v>
          </cell>
          <cell r="D52">
            <v>12279</v>
          </cell>
          <cell r="E52">
            <v>2931</v>
          </cell>
          <cell r="F52">
            <v>164</v>
          </cell>
        </row>
        <row r="56">
          <cell r="C56">
            <v>2144</v>
          </cell>
          <cell r="D56">
            <v>643</v>
          </cell>
          <cell r="E56">
            <v>426</v>
          </cell>
          <cell r="F56">
            <v>7</v>
          </cell>
        </row>
        <row r="57">
          <cell r="C57">
            <v>52738</v>
          </cell>
          <cell r="D57">
            <v>44530</v>
          </cell>
          <cell r="E57">
            <v>11816</v>
          </cell>
          <cell r="F57">
            <v>156</v>
          </cell>
        </row>
        <row r="58">
          <cell r="C58">
            <v>3898</v>
          </cell>
          <cell r="D58">
            <v>3110</v>
          </cell>
          <cell r="E58">
            <v>2958</v>
          </cell>
          <cell r="F58">
            <v>90</v>
          </cell>
        </row>
        <row r="59">
          <cell r="C59">
            <v>28038</v>
          </cell>
          <cell r="D59">
            <v>27323</v>
          </cell>
          <cell r="E59">
            <v>6113</v>
          </cell>
          <cell r="F59">
            <v>56</v>
          </cell>
        </row>
        <row r="60">
          <cell r="C60">
            <v>30742</v>
          </cell>
          <cell r="D60">
            <v>20960</v>
          </cell>
          <cell r="E60">
            <v>9087</v>
          </cell>
          <cell r="F60">
            <v>125</v>
          </cell>
        </row>
      </sheetData>
      <sheetData sheetId="43"/>
      <sheetData sheetId="44">
        <row r="23">
          <cell r="C23">
            <v>1075</v>
          </cell>
          <cell r="D23">
            <v>1149</v>
          </cell>
          <cell r="E23">
            <v>108</v>
          </cell>
          <cell r="F23">
            <v>33</v>
          </cell>
        </row>
        <row r="24">
          <cell r="C24">
            <v>523</v>
          </cell>
          <cell r="D24">
            <v>568</v>
          </cell>
          <cell r="E24">
            <v>55</v>
          </cell>
          <cell r="F24">
            <v>46</v>
          </cell>
        </row>
        <row r="25">
          <cell r="C25">
            <v>771</v>
          </cell>
          <cell r="D25">
            <v>840</v>
          </cell>
          <cell r="E25">
            <v>112</v>
          </cell>
          <cell r="F25">
            <v>56</v>
          </cell>
        </row>
        <row r="26">
          <cell r="C26">
            <v>827</v>
          </cell>
          <cell r="D26">
            <v>877</v>
          </cell>
          <cell r="E26">
            <v>51</v>
          </cell>
          <cell r="F26">
            <v>23</v>
          </cell>
        </row>
        <row r="28">
          <cell r="C28">
            <v>22695</v>
          </cell>
          <cell r="D28">
            <v>23003</v>
          </cell>
          <cell r="E28">
            <v>2240</v>
          </cell>
          <cell r="F28">
            <v>582</v>
          </cell>
        </row>
        <row r="29">
          <cell r="C29">
            <v>2223</v>
          </cell>
          <cell r="D29">
            <v>2343</v>
          </cell>
          <cell r="E29">
            <v>236</v>
          </cell>
          <cell r="F29">
            <v>105</v>
          </cell>
        </row>
        <row r="30">
          <cell r="C30">
            <v>527</v>
          </cell>
          <cell r="D30">
            <v>583</v>
          </cell>
          <cell r="E30">
            <v>125</v>
          </cell>
          <cell r="F30">
            <v>123</v>
          </cell>
        </row>
        <row r="31">
          <cell r="C31">
            <v>21008</v>
          </cell>
          <cell r="D31">
            <v>21465</v>
          </cell>
          <cell r="E31">
            <v>2017</v>
          </cell>
          <cell r="F31">
            <v>631</v>
          </cell>
        </row>
        <row r="32">
          <cell r="C32">
            <v>4437</v>
          </cell>
          <cell r="D32">
            <v>4464</v>
          </cell>
          <cell r="E32">
            <v>584</v>
          </cell>
          <cell r="F32">
            <v>179</v>
          </cell>
        </row>
        <row r="34">
          <cell r="C34">
            <v>90330</v>
          </cell>
          <cell r="D34">
            <v>93339</v>
          </cell>
          <cell r="E34">
            <v>6661</v>
          </cell>
          <cell r="F34">
            <v>797</v>
          </cell>
        </row>
        <row r="35">
          <cell r="C35">
            <v>1869</v>
          </cell>
          <cell r="D35">
            <v>1906</v>
          </cell>
          <cell r="E35">
            <v>187</v>
          </cell>
          <cell r="F35">
            <v>74</v>
          </cell>
        </row>
        <row r="36">
          <cell r="C36">
            <v>308</v>
          </cell>
          <cell r="D36">
            <v>337</v>
          </cell>
          <cell r="E36">
            <v>61</v>
          </cell>
          <cell r="F36">
            <v>53</v>
          </cell>
        </row>
        <row r="37">
          <cell r="C37">
            <v>79704</v>
          </cell>
          <cell r="D37">
            <v>82665</v>
          </cell>
          <cell r="E37">
            <v>5684</v>
          </cell>
          <cell r="F37">
            <v>767</v>
          </cell>
        </row>
        <row r="38">
          <cell r="C38">
            <v>12803</v>
          </cell>
          <cell r="D38">
            <v>12917</v>
          </cell>
          <cell r="E38">
            <v>1225</v>
          </cell>
          <cell r="F38">
            <v>157</v>
          </cell>
        </row>
        <row r="40">
          <cell r="C40">
            <v>22938</v>
          </cell>
          <cell r="D40">
            <v>23264</v>
          </cell>
          <cell r="E40">
            <v>3612</v>
          </cell>
          <cell r="F40">
            <v>250</v>
          </cell>
        </row>
        <row r="41">
          <cell r="C41">
            <v>6742</v>
          </cell>
          <cell r="D41">
            <v>7033</v>
          </cell>
          <cell r="E41">
            <v>732</v>
          </cell>
          <cell r="F41">
            <v>181</v>
          </cell>
        </row>
        <row r="42">
          <cell r="C42">
            <v>15704</v>
          </cell>
          <cell r="D42">
            <v>16301</v>
          </cell>
          <cell r="E42">
            <v>2283</v>
          </cell>
          <cell r="F42">
            <v>70</v>
          </cell>
        </row>
        <row r="43">
          <cell r="C43">
            <v>39393</v>
          </cell>
          <cell r="D43">
            <v>40705</v>
          </cell>
          <cell r="E43">
            <v>5405</v>
          </cell>
          <cell r="F43">
            <v>391</v>
          </cell>
        </row>
        <row r="44">
          <cell r="C44">
            <v>5991</v>
          </cell>
          <cell r="D44">
            <v>5893</v>
          </cell>
          <cell r="E44">
            <v>1222</v>
          </cell>
          <cell r="F44">
            <v>110</v>
          </cell>
        </row>
        <row r="47">
          <cell r="C47">
            <v>20975</v>
          </cell>
          <cell r="D47">
            <v>19269</v>
          </cell>
          <cell r="E47">
            <v>2685</v>
          </cell>
          <cell r="F47">
            <v>250</v>
          </cell>
        </row>
        <row r="48">
          <cell r="C48">
            <v>12163</v>
          </cell>
          <cell r="D48">
            <v>12948</v>
          </cell>
          <cell r="E48">
            <v>2624</v>
          </cell>
          <cell r="F48">
            <v>46</v>
          </cell>
        </row>
        <row r="49">
          <cell r="C49">
            <v>5338</v>
          </cell>
          <cell r="D49">
            <v>5034</v>
          </cell>
          <cell r="E49">
            <v>1086</v>
          </cell>
          <cell r="F49">
            <v>16</v>
          </cell>
        </row>
        <row r="50">
          <cell r="C50">
            <v>47</v>
          </cell>
          <cell r="D50">
            <v>10</v>
          </cell>
          <cell r="E50">
            <v>15</v>
          </cell>
          <cell r="F50">
            <v>3</v>
          </cell>
        </row>
        <row r="51">
          <cell r="C51">
            <v>32324</v>
          </cell>
          <cell r="D51">
            <v>31547</v>
          </cell>
          <cell r="E51">
            <v>5045</v>
          </cell>
          <cell r="F51">
            <v>220</v>
          </cell>
        </row>
        <row r="52">
          <cell r="C52">
            <v>6199</v>
          </cell>
          <cell r="D52">
            <v>5714</v>
          </cell>
          <cell r="E52">
            <v>1365</v>
          </cell>
          <cell r="F52">
            <v>95</v>
          </cell>
        </row>
        <row r="56">
          <cell r="C56">
            <v>1410</v>
          </cell>
          <cell r="D56">
            <v>629</v>
          </cell>
          <cell r="E56">
            <v>187</v>
          </cell>
          <cell r="F56">
            <v>7</v>
          </cell>
        </row>
        <row r="57">
          <cell r="C57">
            <v>26772</v>
          </cell>
          <cell r="D57">
            <v>24576</v>
          </cell>
          <cell r="E57">
            <v>6019</v>
          </cell>
          <cell r="F57">
            <v>126</v>
          </cell>
        </row>
        <row r="58">
          <cell r="C58">
            <v>2205</v>
          </cell>
          <cell r="D58">
            <v>1866</v>
          </cell>
          <cell r="E58">
            <v>1617</v>
          </cell>
          <cell r="F58">
            <v>64</v>
          </cell>
        </row>
        <row r="59">
          <cell r="C59">
            <v>15213</v>
          </cell>
          <cell r="D59">
            <v>15748</v>
          </cell>
          <cell r="E59">
            <v>3129</v>
          </cell>
          <cell r="F59">
            <v>38</v>
          </cell>
        </row>
        <row r="60">
          <cell r="C60">
            <v>15174</v>
          </cell>
          <cell r="D60">
            <v>11323</v>
          </cell>
          <cell r="E60">
            <v>4694</v>
          </cell>
          <cell r="F60">
            <v>105</v>
          </cell>
        </row>
      </sheetData>
      <sheetData sheetId="45"/>
      <sheetData sheetId="46">
        <row r="23">
          <cell r="C23">
            <v>2039</v>
          </cell>
          <cell r="D23">
            <v>2244</v>
          </cell>
          <cell r="E23">
            <v>101</v>
          </cell>
          <cell r="F23">
            <v>54</v>
          </cell>
        </row>
        <row r="24">
          <cell r="C24">
            <v>2050</v>
          </cell>
          <cell r="D24">
            <v>2168</v>
          </cell>
          <cell r="E24">
            <v>264</v>
          </cell>
          <cell r="F24">
            <v>236</v>
          </cell>
        </row>
        <row r="25">
          <cell r="C25">
            <v>2706</v>
          </cell>
          <cell r="D25">
            <v>2880</v>
          </cell>
          <cell r="E25">
            <v>310</v>
          </cell>
          <cell r="F25">
            <v>263</v>
          </cell>
        </row>
        <row r="26">
          <cell r="C26">
            <v>1383</v>
          </cell>
          <cell r="D26">
            <v>1532</v>
          </cell>
          <cell r="E26">
            <v>55</v>
          </cell>
          <cell r="F26">
            <v>27</v>
          </cell>
        </row>
        <row r="28">
          <cell r="C28">
            <v>45018</v>
          </cell>
          <cell r="D28">
            <v>45917</v>
          </cell>
          <cell r="E28">
            <v>5000</v>
          </cell>
          <cell r="F28">
            <v>1736</v>
          </cell>
        </row>
        <row r="29">
          <cell r="C29">
            <v>5056</v>
          </cell>
          <cell r="D29">
            <v>5193</v>
          </cell>
          <cell r="E29">
            <v>685</v>
          </cell>
          <cell r="F29">
            <v>419</v>
          </cell>
        </row>
        <row r="30">
          <cell r="C30">
            <v>2670</v>
          </cell>
          <cell r="D30">
            <v>2769</v>
          </cell>
          <cell r="E30">
            <v>694</v>
          </cell>
          <cell r="F30">
            <v>883</v>
          </cell>
        </row>
        <row r="31">
          <cell r="C31">
            <v>46757</v>
          </cell>
          <cell r="D31">
            <v>47634</v>
          </cell>
          <cell r="E31">
            <v>5574</v>
          </cell>
          <cell r="F31">
            <v>2750</v>
          </cell>
        </row>
        <row r="32">
          <cell r="C32">
            <v>5987</v>
          </cell>
          <cell r="D32">
            <v>6245</v>
          </cell>
          <cell r="E32">
            <v>805</v>
          </cell>
          <cell r="F32">
            <v>288</v>
          </cell>
        </row>
        <row r="34">
          <cell r="C34">
            <v>131503</v>
          </cell>
          <cell r="D34">
            <v>135441</v>
          </cell>
          <cell r="E34">
            <v>12549</v>
          </cell>
          <cell r="F34">
            <v>2232</v>
          </cell>
        </row>
        <row r="35">
          <cell r="C35">
            <v>6902</v>
          </cell>
          <cell r="D35">
            <v>7241</v>
          </cell>
          <cell r="E35">
            <v>1012</v>
          </cell>
          <cell r="F35">
            <v>344</v>
          </cell>
        </row>
        <row r="36">
          <cell r="C36">
            <v>2147</v>
          </cell>
          <cell r="D36">
            <v>2250</v>
          </cell>
          <cell r="E36">
            <v>600</v>
          </cell>
          <cell r="F36">
            <v>551</v>
          </cell>
        </row>
        <row r="37">
          <cell r="C37">
            <v>126194</v>
          </cell>
          <cell r="D37">
            <v>130288</v>
          </cell>
          <cell r="E37">
            <v>12796</v>
          </cell>
          <cell r="F37">
            <v>2933</v>
          </cell>
        </row>
        <row r="38">
          <cell r="C38">
            <v>14358</v>
          </cell>
          <cell r="D38">
            <v>14644</v>
          </cell>
          <cell r="E38">
            <v>1365</v>
          </cell>
          <cell r="F38">
            <v>194</v>
          </cell>
        </row>
        <row r="40">
          <cell r="C40">
            <v>33729</v>
          </cell>
          <cell r="D40">
            <v>33677</v>
          </cell>
          <cell r="E40">
            <v>5643</v>
          </cell>
          <cell r="F40">
            <v>497</v>
          </cell>
        </row>
        <row r="41">
          <cell r="C41">
            <v>21174</v>
          </cell>
          <cell r="D41">
            <v>22102</v>
          </cell>
          <cell r="E41">
            <v>3131</v>
          </cell>
          <cell r="F41">
            <v>1123</v>
          </cell>
        </row>
        <row r="42">
          <cell r="C42">
            <v>15659</v>
          </cell>
          <cell r="D42">
            <v>15999</v>
          </cell>
          <cell r="E42">
            <v>2340</v>
          </cell>
          <cell r="F42">
            <v>110</v>
          </cell>
        </row>
        <row r="43">
          <cell r="C43">
            <v>63688</v>
          </cell>
          <cell r="D43">
            <v>64756</v>
          </cell>
          <cell r="E43">
            <v>9614</v>
          </cell>
          <cell r="F43">
            <v>1597</v>
          </cell>
        </row>
        <row r="44">
          <cell r="C44">
            <v>6874</v>
          </cell>
          <cell r="D44">
            <v>7022</v>
          </cell>
          <cell r="E44">
            <v>1500</v>
          </cell>
          <cell r="F44">
            <v>133</v>
          </cell>
        </row>
        <row r="47">
          <cell r="C47">
            <v>37508</v>
          </cell>
          <cell r="D47">
            <v>34381</v>
          </cell>
          <cell r="E47">
            <v>4954</v>
          </cell>
          <cell r="F47">
            <v>439</v>
          </cell>
        </row>
        <row r="48">
          <cell r="C48">
            <v>15295</v>
          </cell>
          <cell r="D48">
            <v>14885</v>
          </cell>
          <cell r="E48">
            <v>2753</v>
          </cell>
          <cell r="F48">
            <v>58</v>
          </cell>
        </row>
        <row r="49">
          <cell r="C49">
            <v>2532</v>
          </cell>
          <cell r="D49">
            <v>2936</v>
          </cell>
          <cell r="E49">
            <v>689</v>
          </cell>
          <cell r="F49">
            <v>10</v>
          </cell>
        </row>
        <row r="50">
          <cell r="C50">
            <v>5</v>
          </cell>
          <cell r="D50">
            <v>65</v>
          </cell>
          <cell r="E50">
            <v>4</v>
          </cell>
          <cell r="F50">
            <v>1</v>
          </cell>
        </row>
        <row r="51">
          <cell r="C51">
            <v>36954</v>
          </cell>
          <cell r="D51">
            <v>34692</v>
          </cell>
          <cell r="E51">
            <v>4363</v>
          </cell>
          <cell r="F51">
            <v>188</v>
          </cell>
        </row>
        <row r="52">
          <cell r="C52">
            <v>18386</v>
          </cell>
          <cell r="D52">
            <v>17575</v>
          </cell>
          <cell r="E52">
            <v>4037</v>
          </cell>
          <cell r="F52">
            <v>320</v>
          </cell>
        </row>
        <row r="56">
          <cell r="C56">
            <v>4207</v>
          </cell>
          <cell r="D56">
            <v>1438</v>
          </cell>
          <cell r="E56">
            <v>500</v>
          </cell>
          <cell r="F56">
            <v>10</v>
          </cell>
        </row>
        <row r="57">
          <cell r="C57">
            <v>42169</v>
          </cell>
          <cell r="D57">
            <v>38953</v>
          </cell>
          <cell r="E57">
            <v>6550</v>
          </cell>
          <cell r="F57">
            <v>137</v>
          </cell>
        </row>
        <row r="58">
          <cell r="C58">
            <v>3137</v>
          </cell>
          <cell r="D58">
            <v>2264</v>
          </cell>
          <cell r="E58">
            <v>1204</v>
          </cell>
          <cell r="F58">
            <v>54</v>
          </cell>
        </row>
        <row r="59">
          <cell r="C59">
            <v>33963</v>
          </cell>
          <cell r="D59">
            <v>32410</v>
          </cell>
          <cell r="E59">
            <v>4257</v>
          </cell>
          <cell r="F59">
            <v>64</v>
          </cell>
        </row>
        <row r="60">
          <cell r="C60">
            <v>15550</v>
          </cell>
          <cell r="D60">
            <v>10245</v>
          </cell>
          <cell r="E60">
            <v>3997</v>
          </cell>
          <cell r="F60">
            <v>85</v>
          </cell>
        </row>
      </sheetData>
      <sheetData sheetId="47"/>
      <sheetData sheetId="48">
        <row r="23">
          <cell r="C23">
            <v>4430</v>
          </cell>
          <cell r="D23">
            <v>4905</v>
          </cell>
          <cell r="E23">
            <v>415</v>
          </cell>
          <cell r="F23">
            <v>121</v>
          </cell>
        </row>
        <row r="24">
          <cell r="C24">
            <v>1039</v>
          </cell>
          <cell r="D24">
            <v>1027</v>
          </cell>
          <cell r="E24">
            <v>108</v>
          </cell>
          <cell r="F24">
            <v>68</v>
          </cell>
        </row>
        <row r="25">
          <cell r="C25">
            <v>2101</v>
          </cell>
          <cell r="D25">
            <v>2271</v>
          </cell>
          <cell r="E25">
            <v>257</v>
          </cell>
          <cell r="F25">
            <v>101</v>
          </cell>
        </row>
        <row r="26">
          <cell r="C26">
            <v>3368</v>
          </cell>
          <cell r="D26">
            <v>3661</v>
          </cell>
          <cell r="E26">
            <v>266</v>
          </cell>
          <cell r="F26">
            <v>88</v>
          </cell>
        </row>
        <row r="28">
          <cell r="C28">
            <v>48013</v>
          </cell>
          <cell r="D28">
            <v>49368</v>
          </cell>
          <cell r="E28">
            <v>5196</v>
          </cell>
          <cell r="F28">
            <v>1619</v>
          </cell>
        </row>
        <row r="29">
          <cell r="C29">
            <v>531</v>
          </cell>
          <cell r="D29">
            <v>528</v>
          </cell>
          <cell r="E29">
            <v>69</v>
          </cell>
          <cell r="F29">
            <v>34</v>
          </cell>
        </row>
        <row r="30">
          <cell r="C30">
            <v>2642</v>
          </cell>
          <cell r="D30">
            <v>2736</v>
          </cell>
          <cell r="E30">
            <v>756</v>
          </cell>
          <cell r="F30">
            <v>749</v>
          </cell>
        </row>
        <row r="31">
          <cell r="C31">
            <v>42724</v>
          </cell>
          <cell r="D31">
            <v>43883</v>
          </cell>
          <cell r="E31">
            <v>5027</v>
          </cell>
          <cell r="F31">
            <v>2144</v>
          </cell>
        </row>
        <row r="32">
          <cell r="C32">
            <v>8462</v>
          </cell>
          <cell r="D32">
            <v>8749</v>
          </cell>
          <cell r="E32">
            <v>994</v>
          </cell>
          <cell r="F32">
            <v>258</v>
          </cell>
        </row>
        <row r="34">
          <cell r="C34">
            <v>142161</v>
          </cell>
          <cell r="D34">
            <v>148585</v>
          </cell>
          <cell r="E34">
            <v>11935</v>
          </cell>
          <cell r="F34">
            <v>2131</v>
          </cell>
        </row>
        <row r="35">
          <cell r="C35">
            <v>1155</v>
          </cell>
          <cell r="D35">
            <v>1212</v>
          </cell>
          <cell r="E35">
            <v>159</v>
          </cell>
          <cell r="F35">
            <v>37</v>
          </cell>
        </row>
        <row r="36">
          <cell r="C36">
            <v>1450</v>
          </cell>
          <cell r="D36">
            <v>1506</v>
          </cell>
          <cell r="E36">
            <v>457</v>
          </cell>
          <cell r="F36">
            <v>386</v>
          </cell>
        </row>
        <row r="37">
          <cell r="C37">
            <v>126470</v>
          </cell>
          <cell r="D37">
            <v>132192</v>
          </cell>
          <cell r="E37">
            <v>10834</v>
          </cell>
          <cell r="F37">
            <v>2378</v>
          </cell>
        </row>
        <row r="38">
          <cell r="C38">
            <v>18296</v>
          </cell>
          <cell r="D38">
            <v>19111</v>
          </cell>
          <cell r="E38">
            <v>1717</v>
          </cell>
          <cell r="F38">
            <v>176</v>
          </cell>
        </row>
        <row r="40">
          <cell r="C40">
            <v>45859</v>
          </cell>
          <cell r="D40">
            <v>47552</v>
          </cell>
          <cell r="E40">
            <v>9084</v>
          </cell>
          <cell r="F40">
            <v>637</v>
          </cell>
        </row>
        <row r="41">
          <cell r="C41">
            <v>6056</v>
          </cell>
          <cell r="D41">
            <v>6380</v>
          </cell>
          <cell r="E41">
            <v>951</v>
          </cell>
          <cell r="F41">
            <v>336</v>
          </cell>
        </row>
        <row r="42">
          <cell r="C42">
            <v>22495</v>
          </cell>
          <cell r="D42">
            <v>22798</v>
          </cell>
          <cell r="E42">
            <v>3806</v>
          </cell>
          <cell r="F42">
            <v>131</v>
          </cell>
        </row>
        <row r="43">
          <cell r="C43">
            <v>65656</v>
          </cell>
          <cell r="D43">
            <v>68039</v>
          </cell>
          <cell r="E43">
            <v>12120</v>
          </cell>
          <cell r="F43">
            <v>978</v>
          </cell>
        </row>
        <row r="44">
          <cell r="C44">
            <v>8754</v>
          </cell>
          <cell r="D44">
            <v>8691</v>
          </cell>
          <cell r="E44">
            <v>1721</v>
          </cell>
          <cell r="F44">
            <v>126</v>
          </cell>
        </row>
        <row r="47">
          <cell r="C47">
            <v>65222</v>
          </cell>
          <cell r="D47">
            <v>59112</v>
          </cell>
          <cell r="E47">
            <v>8344</v>
          </cell>
          <cell r="F47">
            <v>517</v>
          </cell>
        </row>
        <row r="48">
          <cell r="C48">
            <v>9259</v>
          </cell>
          <cell r="D48">
            <v>9000</v>
          </cell>
          <cell r="E48">
            <v>1877</v>
          </cell>
          <cell r="F48">
            <v>33</v>
          </cell>
        </row>
        <row r="49">
          <cell r="C49">
            <v>4075</v>
          </cell>
          <cell r="D49">
            <v>5494</v>
          </cell>
          <cell r="E49">
            <v>1608</v>
          </cell>
          <cell r="F49">
            <v>21</v>
          </cell>
        </row>
        <row r="50">
          <cell r="C50">
            <v>315</v>
          </cell>
          <cell r="D50">
            <v>227</v>
          </cell>
          <cell r="E50">
            <v>340</v>
          </cell>
          <cell r="F50">
            <v>10</v>
          </cell>
        </row>
        <row r="51">
          <cell r="C51">
            <v>68088</v>
          </cell>
          <cell r="D51">
            <v>64490</v>
          </cell>
          <cell r="E51">
            <v>10136</v>
          </cell>
          <cell r="F51">
            <v>454</v>
          </cell>
        </row>
        <row r="52">
          <cell r="C52">
            <v>10783</v>
          </cell>
          <cell r="D52">
            <v>9343</v>
          </cell>
          <cell r="E52">
            <v>2033</v>
          </cell>
          <cell r="F52">
            <v>127</v>
          </cell>
        </row>
        <row r="56">
          <cell r="C56">
            <v>2446</v>
          </cell>
          <cell r="D56">
            <v>334</v>
          </cell>
          <cell r="E56">
            <v>152</v>
          </cell>
          <cell r="F56">
            <v>4</v>
          </cell>
        </row>
        <row r="57">
          <cell r="C57">
            <v>87031</v>
          </cell>
          <cell r="D57">
            <v>69996</v>
          </cell>
          <cell r="E57">
            <v>11805</v>
          </cell>
          <cell r="F57">
            <v>215</v>
          </cell>
        </row>
        <row r="58">
          <cell r="C58">
            <v>6006</v>
          </cell>
          <cell r="D58">
            <v>4392</v>
          </cell>
          <cell r="E58">
            <v>2019</v>
          </cell>
          <cell r="F58">
            <v>107</v>
          </cell>
        </row>
        <row r="59">
          <cell r="C59">
            <v>81134</v>
          </cell>
          <cell r="D59">
            <v>65290</v>
          </cell>
          <cell r="E59">
            <v>10842</v>
          </cell>
          <cell r="F59">
            <v>145</v>
          </cell>
        </row>
        <row r="60">
          <cell r="C60">
            <v>14349</v>
          </cell>
          <cell r="D60">
            <v>9432</v>
          </cell>
          <cell r="E60">
            <v>3134</v>
          </cell>
          <cell r="F60">
            <v>95</v>
          </cell>
        </row>
      </sheetData>
      <sheetData sheetId="49"/>
      <sheetData sheetId="50">
        <row r="23">
          <cell r="C23">
            <v>4316</v>
          </cell>
          <cell r="D23">
            <v>4693</v>
          </cell>
          <cell r="E23">
            <v>292</v>
          </cell>
          <cell r="F23">
            <v>101</v>
          </cell>
        </row>
        <row r="24">
          <cell r="C24">
            <v>846</v>
          </cell>
          <cell r="D24">
            <v>915</v>
          </cell>
          <cell r="E24">
            <v>89</v>
          </cell>
          <cell r="F24">
            <v>84</v>
          </cell>
        </row>
        <row r="25">
          <cell r="C25">
            <v>1469</v>
          </cell>
          <cell r="D25">
            <v>1598</v>
          </cell>
          <cell r="E25">
            <v>150</v>
          </cell>
          <cell r="F25">
            <v>114</v>
          </cell>
        </row>
        <row r="26">
          <cell r="C26">
            <v>3693</v>
          </cell>
          <cell r="D26">
            <v>4010</v>
          </cell>
          <cell r="E26">
            <v>231</v>
          </cell>
          <cell r="F26">
            <v>71</v>
          </cell>
        </row>
        <row r="28">
          <cell r="C28">
            <v>36786</v>
          </cell>
          <cell r="D28">
            <v>37454</v>
          </cell>
          <cell r="E28">
            <v>3772</v>
          </cell>
          <cell r="F28">
            <v>1099</v>
          </cell>
        </row>
        <row r="29">
          <cell r="C29">
            <v>3125</v>
          </cell>
          <cell r="D29">
            <v>3321</v>
          </cell>
          <cell r="E29">
            <v>393</v>
          </cell>
          <cell r="F29">
            <v>225</v>
          </cell>
        </row>
        <row r="30">
          <cell r="C30">
            <v>951</v>
          </cell>
          <cell r="D30">
            <v>927</v>
          </cell>
          <cell r="E30">
            <v>242</v>
          </cell>
          <cell r="F30">
            <v>261</v>
          </cell>
        </row>
        <row r="31">
          <cell r="C31">
            <v>32257</v>
          </cell>
          <cell r="D31">
            <v>32691</v>
          </cell>
          <cell r="E31">
            <v>3303</v>
          </cell>
          <cell r="F31">
            <v>1253</v>
          </cell>
        </row>
        <row r="32">
          <cell r="C32">
            <v>8605</v>
          </cell>
          <cell r="D32">
            <v>9011</v>
          </cell>
          <cell r="E32">
            <v>1104</v>
          </cell>
          <cell r="F32">
            <v>332</v>
          </cell>
        </row>
        <row r="34">
          <cell r="C34">
            <v>134763</v>
          </cell>
          <cell r="D34">
            <v>139860</v>
          </cell>
          <cell r="E34">
            <v>11445</v>
          </cell>
          <cell r="F34">
            <v>1606</v>
          </cell>
        </row>
        <row r="35">
          <cell r="C35">
            <v>2855</v>
          </cell>
          <cell r="D35">
            <v>2832</v>
          </cell>
          <cell r="E35">
            <v>302</v>
          </cell>
          <cell r="F35">
            <v>107</v>
          </cell>
        </row>
        <row r="36">
          <cell r="C36">
            <v>171</v>
          </cell>
          <cell r="D36">
            <v>185</v>
          </cell>
          <cell r="E36">
            <v>59</v>
          </cell>
          <cell r="F36">
            <v>55</v>
          </cell>
        </row>
        <row r="37">
          <cell r="C37">
            <v>117738</v>
          </cell>
          <cell r="D37">
            <v>122680</v>
          </cell>
          <cell r="E37">
            <v>9996</v>
          </cell>
          <cell r="F37">
            <v>1540</v>
          </cell>
        </row>
        <row r="38">
          <cell r="C38">
            <v>20051</v>
          </cell>
          <cell r="D38">
            <v>20197</v>
          </cell>
          <cell r="E38">
            <v>1810</v>
          </cell>
          <cell r="F38">
            <v>228</v>
          </cell>
        </row>
        <row r="40">
          <cell r="C40">
            <v>38736</v>
          </cell>
          <cell r="D40">
            <v>39608</v>
          </cell>
          <cell r="E40">
            <v>5726</v>
          </cell>
          <cell r="F40">
            <v>358</v>
          </cell>
        </row>
        <row r="41">
          <cell r="C41">
            <v>7339</v>
          </cell>
          <cell r="D41">
            <v>7857</v>
          </cell>
          <cell r="E41">
            <v>822</v>
          </cell>
          <cell r="F41">
            <v>284</v>
          </cell>
        </row>
        <row r="42">
          <cell r="C42">
            <v>24617</v>
          </cell>
          <cell r="D42">
            <v>25350</v>
          </cell>
          <cell r="E42">
            <v>3236</v>
          </cell>
          <cell r="F42">
            <v>140</v>
          </cell>
        </row>
        <row r="43">
          <cell r="C43">
            <v>60719</v>
          </cell>
          <cell r="D43">
            <v>62623</v>
          </cell>
          <cell r="E43">
            <v>7836</v>
          </cell>
          <cell r="F43">
            <v>619</v>
          </cell>
        </row>
        <row r="44">
          <cell r="C44">
            <v>9973</v>
          </cell>
          <cell r="D44">
            <v>10192</v>
          </cell>
          <cell r="E44">
            <v>1948</v>
          </cell>
          <cell r="F44">
            <v>163</v>
          </cell>
        </row>
        <row r="47">
          <cell r="C47">
            <v>33216</v>
          </cell>
          <cell r="D47">
            <v>30077</v>
          </cell>
          <cell r="E47">
            <v>4100</v>
          </cell>
          <cell r="F47">
            <v>268</v>
          </cell>
        </row>
        <row r="48">
          <cell r="C48">
            <v>26256</v>
          </cell>
          <cell r="D48">
            <v>24895</v>
          </cell>
          <cell r="E48">
            <v>4431</v>
          </cell>
          <cell r="F48">
            <v>95</v>
          </cell>
        </row>
        <row r="49">
          <cell r="C49">
            <v>7494</v>
          </cell>
          <cell r="D49">
            <v>8350</v>
          </cell>
          <cell r="E49">
            <v>2029</v>
          </cell>
          <cell r="F49">
            <v>26</v>
          </cell>
        </row>
        <row r="50">
          <cell r="C50">
            <v>286</v>
          </cell>
          <cell r="D50">
            <v>244</v>
          </cell>
          <cell r="E50">
            <v>47</v>
          </cell>
          <cell r="F50">
            <v>11</v>
          </cell>
        </row>
        <row r="51">
          <cell r="C51">
            <v>57926</v>
          </cell>
          <cell r="D51">
            <v>53871</v>
          </cell>
          <cell r="E51">
            <v>8461</v>
          </cell>
          <cell r="F51">
            <v>251</v>
          </cell>
        </row>
        <row r="52">
          <cell r="C52">
            <v>9326</v>
          </cell>
          <cell r="D52">
            <v>9695</v>
          </cell>
          <cell r="E52">
            <v>2146</v>
          </cell>
          <cell r="F52">
            <v>149</v>
          </cell>
        </row>
        <row r="56">
          <cell r="C56">
            <v>1914</v>
          </cell>
          <cell r="D56">
            <v>659</v>
          </cell>
          <cell r="E56">
            <v>243</v>
          </cell>
          <cell r="F56">
            <v>8</v>
          </cell>
        </row>
        <row r="57">
          <cell r="C57">
            <v>64458</v>
          </cell>
          <cell r="D57">
            <v>58035</v>
          </cell>
          <cell r="E57">
            <v>10878</v>
          </cell>
          <cell r="F57">
            <v>207</v>
          </cell>
        </row>
        <row r="58">
          <cell r="C58">
            <v>4818</v>
          </cell>
          <cell r="D58">
            <v>3105</v>
          </cell>
          <cell r="E58">
            <v>1677</v>
          </cell>
          <cell r="F58">
            <v>109</v>
          </cell>
        </row>
        <row r="59">
          <cell r="C59">
            <v>53440</v>
          </cell>
          <cell r="D59">
            <v>50625</v>
          </cell>
          <cell r="E59">
            <v>8502</v>
          </cell>
          <cell r="F59">
            <v>111</v>
          </cell>
        </row>
        <row r="60">
          <cell r="C60">
            <v>17750</v>
          </cell>
          <cell r="D60">
            <v>11174</v>
          </cell>
          <cell r="E60">
            <v>4296</v>
          </cell>
          <cell r="F60">
            <v>129</v>
          </cell>
        </row>
      </sheetData>
      <sheetData sheetId="51"/>
      <sheetData sheetId="52">
        <row r="23">
          <cell r="C23">
            <v>487</v>
          </cell>
          <cell r="D23">
            <v>547</v>
          </cell>
          <cell r="E23">
            <v>96</v>
          </cell>
          <cell r="F23">
            <v>35</v>
          </cell>
        </row>
        <row r="24">
          <cell r="C24">
            <v>1608</v>
          </cell>
          <cell r="D24">
            <v>1774</v>
          </cell>
          <cell r="E24">
            <v>147</v>
          </cell>
          <cell r="F24">
            <v>121</v>
          </cell>
        </row>
        <row r="25">
          <cell r="C25">
            <v>2018</v>
          </cell>
          <cell r="D25">
            <v>2236</v>
          </cell>
          <cell r="E25">
            <v>210</v>
          </cell>
          <cell r="F25">
            <v>147</v>
          </cell>
        </row>
        <row r="26">
          <cell r="C26">
            <v>77</v>
          </cell>
          <cell r="D26">
            <v>85</v>
          </cell>
          <cell r="E26">
            <v>33</v>
          </cell>
          <cell r="F26">
            <v>9</v>
          </cell>
        </row>
        <row r="28">
          <cell r="C28">
            <v>42400</v>
          </cell>
          <cell r="D28">
            <v>42769</v>
          </cell>
          <cell r="E28">
            <v>3975</v>
          </cell>
          <cell r="F28">
            <v>1412</v>
          </cell>
        </row>
        <row r="29">
          <cell r="C29">
            <v>3744</v>
          </cell>
          <cell r="D29">
            <v>3731</v>
          </cell>
          <cell r="E29">
            <v>368</v>
          </cell>
          <cell r="F29">
            <v>128</v>
          </cell>
        </row>
        <row r="30">
          <cell r="C30">
            <v>2290</v>
          </cell>
          <cell r="D30">
            <v>2373</v>
          </cell>
          <cell r="E30">
            <v>482</v>
          </cell>
          <cell r="F30">
            <v>497</v>
          </cell>
        </row>
        <row r="31">
          <cell r="C31">
            <v>45952</v>
          </cell>
          <cell r="D31">
            <v>46431</v>
          </cell>
          <cell r="E31">
            <v>4440</v>
          </cell>
          <cell r="F31">
            <v>1924</v>
          </cell>
        </row>
        <row r="32">
          <cell r="C32">
            <v>2482</v>
          </cell>
          <cell r="D32">
            <v>2442</v>
          </cell>
          <cell r="E32">
            <v>385</v>
          </cell>
          <cell r="F32">
            <v>113</v>
          </cell>
        </row>
        <row r="34">
          <cell r="C34">
            <v>124224</v>
          </cell>
          <cell r="D34">
            <v>128433</v>
          </cell>
          <cell r="E34">
            <v>9662</v>
          </cell>
          <cell r="F34">
            <v>1747</v>
          </cell>
        </row>
        <row r="35">
          <cell r="C35">
            <v>4198</v>
          </cell>
          <cell r="D35">
            <v>4155</v>
          </cell>
          <cell r="E35">
            <v>404</v>
          </cell>
          <cell r="F35">
            <v>99</v>
          </cell>
        </row>
        <row r="36">
          <cell r="C36">
            <v>1092</v>
          </cell>
          <cell r="D36">
            <v>1112</v>
          </cell>
          <cell r="E36">
            <v>258</v>
          </cell>
          <cell r="F36">
            <v>232</v>
          </cell>
        </row>
        <row r="37">
          <cell r="C37">
            <v>121806</v>
          </cell>
          <cell r="D37">
            <v>125688</v>
          </cell>
          <cell r="E37">
            <v>9524</v>
          </cell>
          <cell r="F37">
            <v>1978</v>
          </cell>
        </row>
        <row r="38">
          <cell r="C38">
            <v>7708</v>
          </cell>
          <cell r="D38">
            <v>8012</v>
          </cell>
          <cell r="E38">
            <v>800</v>
          </cell>
          <cell r="F38">
            <v>100</v>
          </cell>
        </row>
        <row r="40">
          <cell r="C40">
            <v>24537</v>
          </cell>
          <cell r="D40">
            <v>24949</v>
          </cell>
          <cell r="E40">
            <v>3273</v>
          </cell>
          <cell r="F40">
            <v>310</v>
          </cell>
        </row>
        <row r="41">
          <cell r="C41">
            <v>24615</v>
          </cell>
          <cell r="D41">
            <v>26877</v>
          </cell>
          <cell r="E41">
            <v>2094</v>
          </cell>
          <cell r="F41">
            <v>467</v>
          </cell>
        </row>
        <row r="42">
          <cell r="C42">
            <v>16725</v>
          </cell>
          <cell r="D42">
            <v>17092</v>
          </cell>
          <cell r="E42">
            <v>1800</v>
          </cell>
          <cell r="F42">
            <v>86</v>
          </cell>
        </row>
        <row r="43">
          <cell r="C43">
            <v>61468</v>
          </cell>
          <cell r="D43">
            <v>64588</v>
          </cell>
          <cell r="E43">
            <v>6109</v>
          </cell>
          <cell r="F43">
            <v>774</v>
          </cell>
        </row>
        <row r="44">
          <cell r="C44">
            <v>4409</v>
          </cell>
          <cell r="D44">
            <v>4330</v>
          </cell>
          <cell r="E44">
            <v>1058</v>
          </cell>
          <cell r="F44">
            <v>89</v>
          </cell>
        </row>
        <row r="47">
          <cell r="C47">
            <v>37314</v>
          </cell>
          <cell r="D47">
            <v>36286</v>
          </cell>
          <cell r="E47">
            <v>3675</v>
          </cell>
          <cell r="F47">
            <v>276</v>
          </cell>
        </row>
        <row r="48">
          <cell r="C48">
            <v>18024</v>
          </cell>
          <cell r="D48">
            <v>18920</v>
          </cell>
          <cell r="E48">
            <v>3368</v>
          </cell>
          <cell r="F48">
            <v>88</v>
          </cell>
        </row>
        <row r="49">
          <cell r="C49">
            <v>2560</v>
          </cell>
          <cell r="D49">
            <v>3484</v>
          </cell>
          <cell r="E49">
            <v>993</v>
          </cell>
          <cell r="F49">
            <v>14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53439</v>
          </cell>
          <cell r="D51">
            <v>54416</v>
          </cell>
          <cell r="E51">
            <v>6709</v>
          </cell>
          <cell r="F51">
            <v>294</v>
          </cell>
        </row>
        <row r="52">
          <cell r="C52">
            <v>4459</v>
          </cell>
          <cell r="D52">
            <v>4274</v>
          </cell>
          <cell r="E52">
            <v>1327</v>
          </cell>
          <cell r="F52">
            <v>84</v>
          </cell>
        </row>
        <row r="56">
          <cell r="C56">
            <v>1795</v>
          </cell>
          <cell r="D56">
            <v>772</v>
          </cell>
          <cell r="E56">
            <v>263</v>
          </cell>
          <cell r="F56">
            <v>9</v>
          </cell>
        </row>
        <row r="57">
          <cell r="C57">
            <v>51288</v>
          </cell>
          <cell r="D57">
            <v>46298</v>
          </cell>
          <cell r="E57">
            <v>6844</v>
          </cell>
          <cell r="F57">
            <v>156</v>
          </cell>
        </row>
        <row r="58">
          <cell r="C58">
            <v>2876</v>
          </cell>
          <cell r="D58">
            <v>2134</v>
          </cell>
          <cell r="E58">
            <v>1205</v>
          </cell>
          <cell r="F58">
            <v>78</v>
          </cell>
        </row>
        <row r="59">
          <cell r="C59">
            <v>31395</v>
          </cell>
          <cell r="D59">
            <v>32067</v>
          </cell>
          <cell r="E59">
            <v>4832</v>
          </cell>
          <cell r="F59">
            <v>69</v>
          </cell>
        </row>
        <row r="60">
          <cell r="C60">
            <v>24564</v>
          </cell>
          <cell r="D60">
            <v>17137</v>
          </cell>
          <cell r="E60">
            <v>3480</v>
          </cell>
          <cell r="F60">
            <v>102</v>
          </cell>
        </row>
      </sheetData>
      <sheetData sheetId="53"/>
      <sheetData sheetId="54">
        <row r="23">
          <cell r="C23">
            <v>4105</v>
          </cell>
          <cell r="D23">
            <v>4484</v>
          </cell>
          <cell r="E23">
            <v>1071</v>
          </cell>
          <cell r="F23">
            <v>138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1026</v>
          </cell>
          <cell r="D25">
            <v>1166</v>
          </cell>
          <cell r="E25">
            <v>302</v>
          </cell>
          <cell r="F25">
            <v>59</v>
          </cell>
        </row>
        <row r="26">
          <cell r="C26">
            <v>3079</v>
          </cell>
          <cell r="D26">
            <v>3318</v>
          </cell>
          <cell r="E26">
            <v>769</v>
          </cell>
          <cell r="F26">
            <v>79</v>
          </cell>
        </row>
        <row r="28">
          <cell r="C28">
            <v>45977</v>
          </cell>
          <cell r="D28">
            <v>46452</v>
          </cell>
          <cell r="E28">
            <v>5299</v>
          </cell>
          <cell r="F28">
            <v>1670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1484</v>
          </cell>
          <cell r="D30">
            <v>1546</v>
          </cell>
          <cell r="E30">
            <v>465</v>
          </cell>
          <cell r="F30">
            <v>527</v>
          </cell>
        </row>
        <row r="31">
          <cell r="C31">
            <v>37977</v>
          </cell>
          <cell r="D31">
            <v>38257</v>
          </cell>
          <cell r="E31">
            <v>4379</v>
          </cell>
          <cell r="F31">
            <v>1704</v>
          </cell>
        </row>
        <row r="32">
          <cell r="C32">
            <v>9484</v>
          </cell>
          <cell r="D32">
            <v>9741</v>
          </cell>
          <cell r="E32">
            <v>1385</v>
          </cell>
          <cell r="F32">
            <v>493</v>
          </cell>
        </row>
        <row r="34">
          <cell r="C34">
            <v>169742</v>
          </cell>
          <cell r="D34">
            <v>174878</v>
          </cell>
          <cell r="E34">
            <v>14519</v>
          </cell>
          <cell r="F34">
            <v>2200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511</v>
          </cell>
          <cell r="D36">
            <v>510</v>
          </cell>
          <cell r="E36">
            <v>171</v>
          </cell>
          <cell r="F36">
            <v>160</v>
          </cell>
        </row>
        <row r="37">
          <cell r="C37">
            <v>151352</v>
          </cell>
          <cell r="D37">
            <v>156032</v>
          </cell>
          <cell r="E37">
            <v>12618</v>
          </cell>
          <cell r="F37">
            <v>2045</v>
          </cell>
        </row>
        <row r="38">
          <cell r="C38">
            <v>18901</v>
          </cell>
          <cell r="D38">
            <v>19356</v>
          </cell>
          <cell r="E38">
            <v>2072</v>
          </cell>
          <cell r="F38">
            <v>315</v>
          </cell>
        </row>
        <row r="40">
          <cell r="C40">
            <v>43299</v>
          </cell>
          <cell r="D40">
            <v>43614</v>
          </cell>
          <cell r="E40">
            <v>6424</v>
          </cell>
          <cell r="F40">
            <v>370</v>
          </cell>
        </row>
        <row r="41">
          <cell r="C41">
            <v>7554</v>
          </cell>
          <cell r="D41">
            <v>8106</v>
          </cell>
          <cell r="E41">
            <v>1012</v>
          </cell>
          <cell r="F41">
            <v>298</v>
          </cell>
        </row>
        <row r="42">
          <cell r="C42">
            <v>32418</v>
          </cell>
          <cell r="D42">
            <v>32737</v>
          </cell>
          <cell r="E42">
            <v>4168</v>
          </cell>
          <cell r="F42">
            <v>189</v>
          </cell>
        </row>
        <row r="43">
          <cell r="C43">
            <v>73651</v>
          </cell>
          <cell r="D43">
            <v>74911</v>
          </cell>
          <cell r="E43">
            <v>9577</v>
          </cell>
          <cell r="F43">
            <v>651</v>
          </cell>
        </row>
        <row r="44">
          <cell r="C44">
            <v>9620</v>
          </cell>
          <cell r="D44">
            <v>9546</v>
          </cell>
          <cell r="E44">
            <v>2027</v>
          </cell>
          <cell r="F44">
            <v>206</v>
          </cell>
        </row>
        <row r="47">
          <cell r="C47">
            <v>33624</v>
          </cell>
          <cell r="D47">
            <v>30723</v>
          </cell>
          <cell r="E47">
            <v>5466</v>
          </cell>
          <cell r="F47">
            <v>381</v>
          </cell>
        </row>
        <row r="48">
          <cell r="C48">
            <v>36175</v>
          </cell>
          <cell r="D48">
            <v>34889</v>
          </cell>
          <cell r="E48">
            <v>7365</v>
          </cell>
          <cell r="F48">
            <v>107</v>
          </cell>
        </row>
        <row r="49">
          <cell r="C49">
            <v>3351</v>
          </cell>
          <cell r="D49">
            <v>4701</v>
          </cell>
          <cell r="E49">
            <v>1626</v>
          </cell>
          <cell r="F49">
            <v>14</v>
          </cell>
        </row>
        <row r="50">
          <cell r="C50">
            <v>553</v>
          </cell>
          <cell r="D50">
            <v>375</v>
          </cell>
          <cell r="E50">
            <v>196</v>
          </cell>
          <cell r="F50">
            <v>14</v>
          </cell>
        </row>
        <row r="51">
          <cell r="C51">
            <v>54629</v>
          </cell>
          <cell r="D51">
            <v>54055</v>
          </cell>
          <cell r="E51">
            <v>9948</v>
          </cell>
          <cell r="F51">
            <v>247</v>
          </cell>
        </row>
        <row r="52">
          <cell r="C52">
            <v>19074</v>
          </cell>
          <cell r="D52">
            <v>16633</v>
          </cell>
          <cell r="E52">
            <v>4705</v>
          </cell>
          <cell r="F52">
            <v>269</v>
          </cell>
        </row>
        <row r="56">
          <cell r="C56">
            <v>2847</v>
          </cell>
          <cell r="D56">
            <v>602</v>
          </cell>
          <cell r="E56">
            <v>450</v>
          </cell>
          <cell r="F56">
            <v>14</v>
          </cell>
        </row>
        <row r="57">
          <cell r="C57">
            <v>75846</v>
          </cell>
          <cell r="D57">
            <v>65159</v>
          </cell>
          <cell r="E57">
            <v>11160</v>
          </cell>
          <cell r="F57">
            <v>222</v>
          </cell>
        </row>
        <row r="58">
          <cell r="C58">
            <v>8079</v>
          </cell>
          <cell r="D58">
            <v>4324</v>
          </cell>
          <cell r="E58">
            <v>1992</v>
          </cell>
          <cell r="F58">
            <v>116</v>
          </cell>
        </row>
        <row r="59">
          <cell r="C59">
            <v>42957</v>
          </cell>
          <cell r="D59">
            <v>42727</v>
          </cell>
          <cell r="E59">
            <v>5917</v>
          </cell>
          <cell r="F59">
            <v>77</v>
          </cell>
        </row>
        <row r="60">
          <cell r="C60">
            <v>43815</v>
          </cell>
          <cell r="D60">
            <v>27358</v>
          </cell>
          <cell r="E60">
            <v>7685</v>
          </cell>
          <cell r="F60">
            <v>186</v>
          </cell>
        </row>
      </sheetData>
      <sheetData sheetId="55"/>
      <sheetData sheetId="56">
        <row r="23">
          <cell r="C23">
            <v>817</v>
          </cell>
          <cell r="D23">
            <v>957</v>
          </cell>
          <cell r="E23">
            <v>69</v>
          </cell>
          <cell r="F23">
            <v>39</v>
          </cell>
        </row>
        <row r="24">
          <cell r="C24">
            <v>362</v>
          </cell>
          <cell r="D24">
            <v>353</v>
          </cell>
          <cell r="E24">
            <v>40</v>
          </cell>
          <cell r="F24">
            <v>23</v>
          </cell>
        </row>
        <row r="25">
          <cell r="C25">
            <v>849</v>
          </cell>
          <cell r="D25">
            <v>944</v>
          </cell>
          <cell r="E25">
            <v>99</v>
          </cell>
          <cell r="F25">
            <v>51</v>
          </cell>
        </row>
        <row r="26">
          <cell r="C26">
            <v>330</v>
          </cell>
          <cell r="D26">
            <v>366</v>
          </cell>
          <cell r="E26">
            <v>10</v>
          </cell>
          <cell r="F26">
            <v>11</v>
          </cell>
        </row>
        <row r="28">
          <cell r="C28">
            <v>20863</v>
          </cell>
          <cell r="D28">
            <v>21302</v>
          </cell>
          <cell r="E28">
            <v>2115</v>
          </cell>
          <cell r="F28">
            <v>595</v>
          </cell>
        </row>
        <row r="29">
          <cell r="C29">
            <v>763</v>
          </cell>
          <cell r="D29">
            <v>768</v>
          </cell>
          <cell r="E29">
            <v>68</v>
          </cell>
          <cell r="F29">
            <v>20</v>
          </cell>
        </row>
        <row r="30">
          <cell r="C30">
            <v>1151</v>
          </cell>
          <cell r="D30">
            <v>1187</v>
          </cell>
          <cell r="E30">
            <v>226</v>
          </cell>
          <cell r="F30">
            <v>194</v>
          </cell>
        </row>
        <row r="31">
          <cell r="C31">
            <v>19542</v>
          </cell>
          <cell r="D31">
            <v>19951</v>
          </cell>
          <cell r="E31">
            <v>1917</v>
          </cell>
          <cell r="F31">
            <v>644</v>
          </cell>
        </row>
        <row r="32">
          <cell r="C32">
            <v>3235</v>
          </cell>
          <cell r="D32">
            <v>3306</v>
          </cell>
          <cell r="E32">
            <v>492</v>
          </cell>
          <cell r="F32">
            <v>165</v>
          </cell>
        </row>
        <row r="34">
          <cell r="C34">
            <v>69597</v>
          </cell>
          <cell r="D34">
            <v>71120</v>
          </cell>
          <cell r="E34">
            <v>5891</v>
          </cell>
          <cell r="F34">
            <v>699</v>
          </cell>
        </row>
        <row r="35">
          <cell r="C35">
            <v>1489</v>
          </cell>
          <cell r="D35">
            <v>1567</v>
          </cell>
          <cell r="E35">
            <v>122</v>
          </cell>
          <cell r="F35">
            <v>14</v>
          </cell>
        </row>
        <row r="36">
          <cell r="C36">
            <v>364</v>
          </cell>
          <cell r="D36">
            <v>384</v>
          </cell>
          <cell r="E36">
            <v>86</v>
          </cell>
          <cell r="F36">
            <v>70</v>
          </cell>
        </row>
        <row r="37">
          <cell r="C37">
            <v>64204</v>
          </cell>
          <cell r="D37">
            <v>65693</v>
          </cell>
          <cell r="E37">
            <v>5340</v>
          </cell>
          <cell r="F37">
            <v>655</v>
          </cell>
        </row>
        <row r="38">
          <cell r="C38">
            <v>7246</v>
          </cell>
          <cell r="D38">
            <v>7378</v>
          </cell>
          <cell r="E38">
            <v>759</v>
          </cell>
          <cell r="F38">
            <v>128</v>
          </cell>
        </row>
        <row r="40">
          <cell r="C40">
            <v>15683</v>
          </cell>
          <cell r="D40">
            <v>15584</v>
          </cell>
          <cell r="E40">
            <v>2688</v>
          </cell>
          <cell r="F40">
            <v>171</v>
          </cell>
        </row>
        <row r="41">
          <cell r="C41">
            <v>8488</v>
          </cell>
          <cell r="D41">
            <v>9168</v>
          </cell>
          <cell r="E41">
            <v>902</v>
          </cell>
          <cell r="F41">
            <v>148</v>
          </cell>
        </row>
        <row r="42">
          <cell r="C42">
            <v>12649</v>
          </cell>
          <cell r="D42">
            <v>12782</v>
          </cell>
          <cell r="E42">
            <v>1985</v>
          </cell>
          <cell r="F42">
            <v>76</v>
          </cell>
        </row>
        <row r="43">
          <cell r="C43">
            <v>33848</v>
          </cell>
          <cell r="D43">
            <v>34518</v>
          </cell>
          <cell r="E43">
            <v>4786</v>
          </cell>
          <cell r="F43">
            <v>322</v>
          </cell>
        </row>
        <row r="44">
          <cell r="C44">
            <v>2972</v>
          </cell>
          <cell r="D44">
            <v>3016</v>
          </cell>
          <cell r="E44">
            <v>789</v>
          </cell>
          <cell r="F44">
            <v>73</v>
          </cell>
        </row>
        <row r="47">
          <cell r="C47">
            <v>15966</v>
          </cell>
          <cell r="D47">
            <v>14210</v>
          </cell>
          <cell r="E47">
            <v>2369</v>
          </cell>
          <cell r="F47">
            <v>165</v>
          </cell>
        </row>
        <row r="48">
          <cell r="C48">
            <v>14060</v>
          </cell>
          <cell r="D48">
            <v>13816</v>
          </cell>
          <cell r="E48">
            <v>2805</v>
          </cell>
          <cell r="F48">
            <v>60</v>
          </cell>
        </row>
        <row r="49">
          <cell r="C49">
            <v>1444</v>
          </cell>
          <cell r="D49">
            <v>1977</v>
          </cell>
          <cell r="E49">
            <v>579</v>
          </cell>
          <cell r="F49">
            <v>6</v>
          </cell>
        </row>
        <row r="50">
          <cell r="C50">
            <v>167</v>
          </cell>
          <cell r="D50">
            <v>106</v>
          </cell>
          <cell r="E50">
            <v>89</v>
          </cell>
          <cell r="F50">
            <v>9</v>
          </cell>
        </row>
        <row r="51">
          <cell r="C51">
            <v>28794</v>
          </cell>
          <cell r="D51">
            <v>27511</v>
          </cell>
          <cell r="E51">
            <v>4915</v>
          </cell>
          <cell r="F51">
            <v>161</v>
          </cell>
        </row>
        <row r="52">
          <cell r="C52">
            <v>2843</v>
          </cell>
          <cell r="D52">
            <v>2598</v>
          </cell>
          <cell r="E52">
            <v>927</v>
          </cell>
          <cell r="F52">
            <v>79</v>
          </cell>
        </row>
        <row r="56">
          <cell r="C56">
            <v>1397</v>
          </cell>
          <cell r="D56">
            <v>354</v>
          </cell>
          <cell r="E56">
            <v>131</v>
          </cell>
          <cell r="F56">
            <v>4</v>
          </cell>
        </row>
        <row r="57">
          <cell r="C57">
            <v>20401</v>
          </cell>
          <cell r="D57">
            <v>17575</v>
          </cell>
          <cell r="E57">
            <v>3320</v>
          </cell>
          <cell r="F57">
            <v>72</v>
          </cell>
        </row>
        <row r="58">
          <cell r="C58">
            <v>1268</v>
          </cell>
          <cell r="D58">
            <v>904</v>
          </cell>
          <cell r="E58">
            <v>617</v>
          </cell>
          <cell r="F58">
            <v>50</v>
          </cell>
        </row>
        <row r="59">
          <cell r="C59">
            <v>18948</v>
          </cell>
          <cell r="D59">
            <v>16397</v>
          </cell>
          <cell r="E59">
            <v>3144</v>
          </cell>
          <cell r="F59">
            <v>39</v>
          </cell>
        </row>
        <row r="60">
          <cell r="C60">
            <v>4118</v>
          </cell>
          <cell r="D60">
            <v>2436</v>
          </cell>
          <cell r="E60">
            <v>924</v>
          </cell>
          <cell r="F60">
            <v>54</v>
          </cell>
        </row>
      </sheetData>
      <sheetData sheetId="57"/>
      <sheetData sheetId="58">
        <row r="23">
          <cell r="C23">
            <v>2774</v>
          </cell>
          <cell r="D23">
            <v>2964</v>
          </cell>
          <cell r="E23">
            <v>270</v>
          </cell>
          <cell r="F23">
            <v>117</v>
          </cell>
        </row>
        <row r="24">
          <cell r="C24">
            <v>468</v>
          </cell>
          <cell r="D24">
            <v>532</v>
          </cell>
          <cell r="E24">
            <v>49</v>
          </cell>
          <cell r="F24">
            <v>45</v>
          </cell>
        </row>
        <row r="25">
          <cell r="C25">
            <v>978</v>
          </cell>
          <cell r="D25">
            <v>1088</v>
          </cell>
          <cell r="E25">
            <v>111</v>
          </cell>
          <cell r="F25">
            <v>69</v>
          </cell>
        </row>
        <row r="26">
          <cell r="C26">
            <v>2264</v>
          </cell>
          <cell r="D26">
            <v>2408</v>
          </cell>
          <cell r="E26">
            <v>208</v>
          </cell>
          <cell r="F26">
            <v>93</v>
          </cell>
        </row>
        <row r="28">
          <cell r="C28">
            <v>79171</v>
          </cell>
          <cell r="D28">
            <v>79987</v>
          </cell>
          <cell r="E28">
            <v>12867</v>
          </cell>
          <cell r="F28">
            <v>4710</v>
          </cell>
        </row>
        <row r="29">
          <cell r="C29">
            <v>15984</v>
          </cell>
          <cell r="D29">
            <v>16107</v>
          </cell>
          <cell r="E29">
            <v>2077</v>
          </cell>
          <cell r="F29">
            <v>1215</v>
          </cell>
        </row>
        <row r="30">
          <cell r="C30">
            <v>5867</v>
          </cell>
          <cell r="D30">
            <v>5829</v>
          </cell>
          <cell r="E30">
            <v>1568</v>
          </cell>
          <cell r="F30">
            <v>1694</v>
          </cell>
        </row>
        <row r="31">
          <cell r="C31">
            <v>90714</v>
          </cell>
          <cell r="D31">
            <v>91020</v>
          </cell>
          <cell r="E31">
            <v>14719</v>
          </cell>
          <cell r="F31">
            <v>7016</v>
          </cell>
        </row>
        <row r="32">
          <cell r="C32">
            <v>10308</v>
          </cell>
          <cell r="D32">
            <v>10903</v>
          </cell>
          <cell r="E32">
            <v>1793</v>
          </cell>
          <cell r="F32">
            <v>603</v>
          </cell>
        </row>
        <row r="34">
          <cell r="C34">
            <v>327482</v>
          </cell>
          <cell r="D34">
            <v>339121</v>
          </cell>
          <cell r="E34">
            <v>40838</v>
          </cell>
          <cell r="F34">
            <v>7644</v>
          </cell>
        </row>
        <row r="35">
          <cell r="C35">
            <v>28922</v>
          </cell>
          <cell r="D35">
            <v>29978</v>
          </cell>
          <cell r="E35">
            <v>3565</v>
          </cell>
          <cell r="F35">
            <v>1040</v>
          </cell>
        </row>
        <row r="36">
          <cell r="C36">
            <v>3742</v>
          </cell>
          <cell r="D36">
            <v>3940</v>
          </cell>
          <cell r="E36">
            <v>860</v>
          </cell>
          <cell r="F36">
            <v>744</v>
          </cell>
        </row>
        <row r="37">
          <cell r="C37">
            <v>336865</v>
          </cell>
          <cell r="D37">
            <v>348704</v>
          </cell>
          <cell r="E37">
            <v>42642</v>
          </cell>
          <cell r="F37">
            <v>8995</v>
          </cell>
        </row>
        <row r="38">
          <cell r="C38">
            <v>23281</v>
          </cell>
          <cell r="D38">
            <v>24335</v>
          </cell>
          <cell r="E38">
            <v>2621</v>
          </cell>
          <cell r="F38">
            <v>433</v>
          </cell>
        </row>
        <row r="40">
          <cell r="C40">
            <v>57709</v>
          </cell>
          <cell r="D40">
            <v>56832</v>
          </cell>
          <cell r="E40">
            <v>11070</v>
          </cell>
          <cell r="F40">
            <v>1045</v>
          </cell>
        </row>
        <row r="41">
          <cell r="C41">
            <v>90216</v>
          </cell>
          <cell r="D41">
            <v>94233</v>
          </cell>
          <cell r="E41">
            <v>10623</v>
          </cell>
          <cell r="F41">
            <v>2462</v>
          </cell>
        </row>
        <row r="42">
          <cell r="C42">
            <v>36470</v>
          </cell>
          <cell r="D42">
            <v>36803</v>
          </cell>
          <cell r="E42">
            <v>4736</v>
          </cell>
          <cell r="F42">
            <v>234</v>
          </cell>
        </row>
        <row r="43">
          <cell r="C43">
            <v>169531</v>
          </cell>
          <cell r="D43">
            <v>173523</v>
          </cell>
          <cell r="E43">
            <v>22665</v>
          </cell>
          <cell r="F43">
            <v>3425</v>
          </cell>
        </row>
        <row r="44">
          <cell r="C44">
            <v>14864</v>
          </cell>
          <cell r="D44">
            <v>14345</v>
          </cell>
          <cell r="E44">
            <v>3764</v>
          </cell>
          <cell r="F44">
            <v>316</v>
          </cell>
        </row>
        <row r="47">
          <cell r="C47">
            <v>115268</v>
          </cell>
          <cell r="D47">
            <v>104520</v>
          </cell>
          <cell r="E47">
            <v>16473</v>
          </cell>
          <cell r="F47">
            <v>1630</v>
          </cell>
        </row>
        <row r="48">
          <cell r="C48">
            <v>40012</v>
          </cell>
          <cell r="D48">
            <v>38386</v>
          </cell>
          <cell r="E48">
            <v>7853</v>
          </cell>
          <cell r="F48">
            <v>167</v>
          </cell>
        </row>
        <row r="49">
          <cell r="C49">
            <v>5335</v>
          </cell>
          <cell r="D49">
            <v>7693</v>
          </cell>
          <cell r="E49">
            <v>1838</v>
          </cell>
          <cell r="F49">
            <v>26</v>
          </cell>
        </row>
        <row r="50">
          <cell r="C50">
            <v>498</v>
          </cell>
          <cell r="D50">
            <v>121</v>
          </cell>
          <cell r="E50">
            <v>179</v>
          </cell>
          <cell r="F50">
            <v>9</v>
          </cell>
        </row>
        <row r="51">
          <cell r="C51">
            <v>145948</v>
          </cell>
          <cell r="D51">
            <v>136942</v>
          </cell>
          <cell r="E51">
            <v>21355</v>
          </cell>
          <cell r="F51">
            <v>1472</v>
          </cell>
        </row>
        <row r="52">
          <cell r="C52">
            <v>15165</v>
          </cell>
          <cell r="D52">
            <v>13778</v>
          </cell>
          <cell r="E52">
            <v>4988</v>
          </cell>
          <cell r="F52">
            <v>360</v>
          </cell>
        </row>
        <row r="56">
          <cell r="C56">
            <v>2747</v>
          </cell>
          <cell r="D56">
            <v>913</v>
          </cell>
          <cell r="E56">
            <v>788</v>
          </cell>
          <cell r="F56">
            <v>17</v>
          </cell>
        </row>
        <row r="57">
          <cell r="C57">
            <v>132522</v>
          </cell>
          <cell r="D57">
            <v>115368</v>
          </cell>
          <cell r="E57">
            <v>19919</v>
          </cell>
          <cell r="F57">
            <v>479</v>
          </cell>
        </row>
        <row r="58">
          <cell r="C58">
            <v>9987</v>
          </cell>
          <cell r="D58">
            <v>6678</v>
          </cell>
          <cell r="E58">
            <v>3846</v>
          </cell>
          <cell r="F58">
            <v>284</v>
          </cell>
        </row>
        <row r="59">
          <cell r="C59">
            <v>96640</v>
          </cell>
          <cell r="D59">
            <v>92790</v>
          </cell>
          <cell r="E59">
            <v>13371</v>
          </cell>
          <cell r="F59">
            <v>253</v>
          </cell>
        </row>
        <row r="60">
          <cell r="C60">
            <v>48616</v>
          </cell>
          <cell r="D60">
            <v>30169</v>
          </cell>
          <cell r="E60">
            <v>11182</v>
          </cell>
          <cell r="F60">
            <v>332</v>
          </cell>
        </row>
      </sheetData>
      <sheetData sheetId="59"/>
      <sheetData sheetId="60">
        <row r="23">
          <cell r="C23">
            <v>1682</v>
          </cell>
          <cell r="D23">
            <v>1819</v>
          </cell>
          <cell r="E23">
            <v>120</v>
          </cell>
          <cell r="F23">
            <v>54</v>
          </cell>
        </row>
        <row r="24">
          <cell r="C24">
            <v>2135</v>
          </cell>
          <cell r="D24">
            <v>2195</v>
          </cell>
          <cell r="E24">
            <v>195</v>
          </cell>
          <cell r="F24">
            <v>127</v>
          </cell>
        </row>
        <row r="25">
          <cell r="C25">
            <v>2766</v>
          </cell>
          <cell r="D25">
            <v>2843</v>
          </cell>
          <cell r="E25">
            <v>242</v>
          </cell>
          <cell r="F25">
            <v>151</v>
          </cell>
        </row>
        <row r="26">
          <cell r="C26">
            <v>1051</v>
          </cell>
          <cell r="D26">
            <v>1171</v>
          </cell>
          <cell r="E26">
            <v>73</v>
          </cell>
          <cell r="F26">
            <v>30</v>
          </cell>
        </row>
        <row r="28">
          <cell r="C28">
            <v>26468</v>
          </cell>
          <cell r="D28">
            <v>26876</v>
          </cell>
          <cell r="E28">
            <v>2961</v>
          </cell>
          <cell r="F28">
            <v>700</v>
          </cell>
        </row>
        <row r="29">
          <cell r="C29">
            <v>10149</v>
          </cell>
          <cell r="D29">
            <v>10235</v>
          </cell>
          <cell r="E29">
            <v>1003</v>
          </cell>
          <cell r="F29">
            <v>277</v>
          </cell>
        </row>
        <row r="30">
          <cell r="C30">
            <v>1003</v>
          </cell>
          <cell r="D30">
            <v>1076</v>
          </cell>
          <cell r="E30">
            <v>240</v>
          </cell>
          <cell r="F30">
            <v>252</v>
          </cell>
        </row>
        <row r="31">
          <cell r="C31">
            <v>31059</v>
          </cell>
          <cell r="D31">
            <v>31259</v>
          </cell>
          <cell r="E31">
            <v>3245</v>
          </cell>
          <cell r="F31">
            <v>929</v>
          </cell>
        </row>
        <row r="32">
          <cell r="C32">
            <v>6561</v>
          </cell>
          <cell r="D32">
            <v>6928</v>
          </cell>
          <cell r="E32">
            <v>959</v>
          </cell>
          <cell r="F32">
            <v>300</v>
          </cell>
        </row>
        <row r="34">
          <cell r="C34">
            <v>104022</v>
          </cell>
          <cell r="D34">
            <v>108182</v>
          </cell>
          <cell r="E34">
            <v>9047</v>
          </cell>
          <cell r="F34">
            <v>1136</v>
          </cell>
        </row>
        <row r="35">
          <cell r="C35">
            <v>6151</v>
          </cell>
          <cell r="D35">
            <v>6673</v>
          </cell>
          <cell r="E35">
            <v>584</v>
          </cell>
          <cell r="F35">
            <v>145</v>
          </cell>
        </row>
        <row r="36">
          <cell r="C36">
            <v>399</v>
          </cell>
          <cell r="D36">
            <v>443</v>
          </cell>
          <cell r="E36">
            <v>120</v>
          </cell>
          <cell r="F36">
            <v>114</v>
          </cell>
        </row>
        <row r="37">
          <cell r="C37">
            <v>96795</v>
          </cell>
          <cell r="D37">
            <v>101112</v>
          </cell>
          <cell r="E37">
            <v>8300</v>
          </cell>
          <cell r="F37">
            <v>1205</v>
          </cell>
        </row>
        <row r="38">
          <cell r="C38">
            <v>13777</v>
          </cell>
          <cell r="D38">
            <v>14186</v>
          </cell>
          <cell r="E38">
            <v>1451</v>
          </cell>
          <cell r="F38">
            <v>190</v>
          </cell>
        </row>
        <row r="40">
          <cell r="C40">
            <v>33895</v>
          </cell>
          <cell r="D40">
            <v>34209</v>
          </cell>
          <cell r="E40">
            <v>6732</v>
          </cell>
          <cell r="F40">
            <v>424</v>
          </cell>
        </row>
        <row r="41">
          <cell r="C41">
            <v>5864</v>
          </cell>
          <cell r="D41">
            <v>6261</v>
          </cell>
          <cell r="E41">
            <v>732</v>
          </cell>
          <cell r="F41">
            <v>195</v>
          </cell>
        </row>
        <row r="42">
          <cell r="C42">
            <v>13892</v>
          </cell>
          <cell r="D42">
            <v>14307</v>
          </cell>
          <cell r="E42">
            <v>2470</v>
          </cell>
          <cell r="F42">
            <v>91</v>
          </cell>
        </row>
        <row r="43">
          <cell r="C43">
            <v>46727</v>
          </cell>
          <cell r="D43">
            <v>47857</v>
          </cell>
          <cell r="E43">
            <v>8366</v>
          </cell>
          <cell r="F43">
            <v>586</v>
          </cell>
        </row>
        <row r="44">
          <cell r="C44">
            <v>6924</v>
          </cell>
          <cell r="D44">
            <v>6920</v>
          </cell>
          <cell r="E44">
            <v>1568</v>
          </cell>
          <cell r="F44">
            <v>124</v>
          </cell>
        </row>
        <row r="47">
          <cell r="C47">
            <v>38996</v>
          </cell>
          <cell r="D47">
            <v>36179</v>
          </cell>
          <cell r="E47">
            <v>4242</v>
          </cell>
          <cell r="F47">
            <v>420</v>
          </cell>
        </row>
        <row r="48">
          <cell r="C48">
            <v>8346</v>
          </cell>
          <cell r="D48">
            <v>9403</v>
          </cell>
          <cell r="E48">
            <v>2066</v>
          </cell>
          <cell r="F48">
            <v>42</v>
          </cell>
        </row>
        <row r="49">
          <cell r="C49">
            <v>2546</v>
          </cell>
          <cell r="D49">
            <v>2833</v>
          </cell>
          <cell r="E49">
            <v>674</v>
          </cell>
          <cell r="F49">
            <v>9</v>
          </cell>
        </row>
        <row r="50">
          <cell r="C50">
            <v>4</v>
          </cell>
          <cell r="D50">
            <v>8</v>
          </cell>
          <cell r="E50">
            <v>4</v>
          </cell>
          <cell r="F50">
            <v>1</v>
          </cell>
        </row>
        <row r="51">
          <cell r="C51">
            <v>41399</v>
          </cell>
          <cell r="D51">
            <v>40478</v>
          </cell>
          <cell r="E51">
            <v>5356</v>
          </cell>
          <cell r="F51">
            <v>369</v>
          </cell>
        </row>
        <row r="52">
          <cell r="C52">
            <v>8493</v>
          </cell>
          <cell r="D52">
            <v>7945</v>
          </cell>
          <cell r="E52">
            <v>1630</v>
          </cell>
          <cell r="F52">
            <v>103</v>
          </cell>
        </row>
        <row r="56">
          <cell r="C56">
            <v>2616</v>
          </cell>
          <cell r="D56">
            <v>884</v>
          </cell>
          <cell r="E56">
            <v>377</v>
          </cell>
          <cell r="F56">
            <v>14</v>
          </cell>
        </row>
        <row r="57">
          <cell r="C57">
            <v>42652</v>
          </cell>
          <cell r="D57">
            <v>40404</v>
          </cell>
          <cell r="E57">
            <v>7928</v>
          </cell>
          <cell r="F57">
            <v>163</v>
          </cell>
        </row>
        <row r="58">
          <cell r="C58">
            <v>3144</v>
          </cell>
          <cell r="D58">
            <v>2576</v>
          </cell>
          <cell r="E58">
            <v>1809</v>
          </cell>
          <cell r="F58">
            <v>90</v>
          </cell>
        </row>
        <row r="59">
          <cell r="C59">
            <v>22113</v>
          </cell>
          <cell r="D59">
            <v>24463</v>
          </cell>
          <cell r="E59">
            <v>4377</v>
          </cell>
          <cell r="F59">
            <v>56</v>
          </cell>
        </row>
        <row r="60">
          <cell r="C60">
            <v>26299</v>
          </cell>
          <cell r="D60">
            <v>19401</v>
          </cell>
          <cell r="E60">
            <v>5737</v>
          </cell>
          <cell r="F60">
            <v>143</v>
          </cell>
        </row>
      </sheetData>
      <sheetData sheetId="61"/>
      <sheetData sheetId="62">
        <row r="23">
          <cell r="C23">
            <v>2316</v>
          </cell>
          <cell r="D23">
            <v>2451</v>
          </cell>
          <cell r="E23">
            <v>133</v>
          </cell>
          <cell r="F23">
            <v>74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445</v>
          </cell>
          <cell r="D25">
            <v>471</v>
          </cell>
          <cell r="E25">
            <v>51</v>
          </cell>
          <cell r="F25">
            <v>12</v>
          </cell>
        </row>
        <row r="26">
          <cell r="C26">
            <v>1871</v>
          </cell>
          <cell r="D26">
            <v>1980</v>
          </cell>
          <cell r="E26">
            <v>82</v>
          </cell>
          <cell r="F26">
            <v>62</v>
          </cell>
        </row>
        <row r="28">
          <cell r="C28">
            <v>30827</v>
          </cell>
          <cell r="D28">
            <v>31387</v>
          </cell>
          <cell r="E28">
            <v>3448</v>
          </cell>
          <cell r="F28">
            <v>1357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1034</v>
          </cell>
          <cell r="D30">
            <v>1040</v>
          </cell>
          <cell r="E30">
            <v>266</v>
          </cell>
          <cell r="F30">
            <v>350</v>
          </cell>
        </row>
        <row r="31">
          <cell r="C31">
            <v>29300</v>
          </cell>
          <cell r="D31">
            <v>29672</v>
          </cell>
          <cell r="E31">
            <v>3369</v>
          </cell>
          <cell r="F31">
            <v>1590</v>
          </cell>
        </row>
        <row r="32">
          <cell r="C32">
            <v>2561</v>
          </cell>
          <cell r="D32">
            <v>2755</v>
          </cell>
          <cell r="E32">
            <v>345</v>
          </cell>
          <cell r="F32">
            <v>117</v>
          </cell>
        </row>
        <row r="34">
          <cell r="C34">
            <v>90828</v>
          </cell>
          <cell r="D34">
            <v>93108</v>
          </cell>
          <cell r="E34">
            <v>8300</v>
          </cell>
          <cell r="F34">
            <v>1580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753</v>
          </cell>
          <cell r="D36">
            <v>767</v>
          </cell>
          <cell r="E36">
            <v>221</v>
          </cell>
          <cell r="F36">
            <v>205</v>
          </cell>
        </row>
        <row r="37">
          <cell r="C37">
            <v>86240</v>
          </cell>
          <cell r="D37">
            <v>88466</v>
          </cell>
          <cell r="E37">
            <v>7956</v>
          </cell>
          <cell r="F37">
            <v>1706</v>
          </cell>
        </row>
        <row r="38">
          <cell r="C38">
            <v>5341</v>
          </cell>
          <cell r="D38">
            <v>5409</v>
          </cell>
          <cell r="E38">
            <v>565</v>
          </cell>
          <cell r="F38">
            <v>79</v>
          </cell>
        </row>
        <row r="40">
          <cell r="C40">
            <v>14591</v>
          </cell>
          <cell r="D40">
            <v>14446</v>
          </cell>
          <cell r="E40">
            <v>2546</v>
          </cell>
          <cell r="F40">
            <v>220</v>
          </cell>
        </row>
        <row r="41">
          <cell r="C41">
            <v>17933</v>
          </cell>
          <cell r="D41">
            <v>18540</v>
          </cell>
          <cell r="E41">
            <v>1984</v>
          </cell>
          <cell r="F41">
            <v>880</v>
          </cell>
        </row>
        <row r="42">
          <cell r="C42">
            <v>11561</v>
          </cell>
          <cell r="D42">
            <v>11231</v>
          </cell>
          <cell r="E42">
            <v>1587</v>
          </cell>
          <cell r="F42">
            <v>74</v>
          </cell>
        </row>
        <row r="43">
          <cell r="C43">
            <v>41699</v>
          </cell>
          <cell r="D43">
            <v>41825</v>
          </cell>
          <cell r="E43">
            <v>5438</v>
          </cell>
          <cell r="F43">
            <v>1118</v>
          </cell>
        </row>
        <row r="44">
          <cell r="C44">
            <v>2386</v>
          </cell>
          <cell r="D44">
            <v>2392</v>
          </cell>
          <cell r="E44">
            <v>679</v>
          </cell>
          <cell r="F44">
            <v>56</v>
          </cell>
        </row>
        <row r="47">
          <cell r="C47">
            <v>25260</v>
          </cell>
          <cell r="D47">
            <v>21418</v>
          </cell>
          <cell r="E47">
            <v>2468</v>
          </cell>
          <cell r="F47">
            <v>260</v>
          </cell>
        </row>
        <row r="48">
          <cell r="C48">
            <v>9690</v>
          </cell>
          <cell r="D48">
            <v>8237</v>
          </cell>
          <cell r="E48">
            <v>2190</v>
          </cell>
          <cell r="F48">
            <v>39</v>
          </cell>
        </row>
        <row r="49">
          <cell r="C49">
            <v>466</v>
          </cell>
          <cell r="D49">
            <v>900</v>
          </cell>
          <cell r="E49">
            <v>154</v>
          </cell>
          <cell r="F49">
            <v>3</v>
          </cell>
        </row>
        <row r="50">
          <cell r="C50">
            <v>135</v>
          </cell>
          <cell r="D50">
            <v>56</v>
          </cell>
          <cell r="E50">
            <v>43</v>
          </cell>
          <cell r="F50">
            <v>1</v>
          </cell>
        </row>
        <row r="51">
          <cell r="C51">
            <v>33937</v>
          </cell>
          <cell r="D51">
            <v>29135</v>
          </cell>
          <cell r="E51">
            <v>4246</v>
          </cell>
          <cell r="F51">
            <v>257</v>
          </cell>
        </row>
        <row r="52">
          <cell r="C52">
            <v>1614</v>
          </cell>
          <cell r="D52">
            <v>1476</v>
          </cell>
          <cell r="E52">
            <v>609</v>
          </cell>
          <cell r="F52">
            <v>46</v>
          </cell>
        </row>
        <row r="56">
          <cell r="C56">
            <v>1259</v>
          </cell>
          <cell r="D56">
            <v>656</v>
          </cell>
          <cell r="E56">
            <v>245</v>
          </cell>
          <cell r="F56">
            <v>5</v>
          </cell>
        </row>
        <row r="57">
          <cell r="C57">
            <v>25847</v>
          </cell>
          <cell r="D57">
            <v>20541</v>
          </cell>
          <cell r="E57">
            <v>4287</v>
          </cell>
          <cell r="F57">
            <v>100</v>
          </cell>
        </row>
        <row r="58">
          <cell r="C58">
            <v>2532</v>
          </cell>
          <cell r="D58">
            <v>1995</v>
          </cell>
          <cell r="E58">
            <v>1198</v>
          </cell>
          <cell r="F58">
            <v>78</v>
          </cell>
        </row>
        <row r="59">
          <cell r="C59">
            <v>24327</v>
          </cell>
          <cell r="D59">
            <v>20110</v>
          </cell>
          <cell r="E59">
            <v>3878</v>
          </cell>
          <cell r="F59">
            <v>68</v>
          </cell>
        </row>
        <row r="60">
          <cell r="C60">
            <v>5311</v>
          </cell>
          <cell r="D60">
            <v>3082</v>
          </cell>
          <cell r="E60">
            <v>1852</v>
          </cell>
          <cell r="F60">
            <v>56</v>
          </cell>
        </row>
      </sheetData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1C9F-FEAE-462A-BFD5-2310C06F1816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9.28515625" style="1" customWidth="1"/>
    <col min="8" max="8" width="9.5703125" style="2" bestFit="1" customWidth="1"/>
    <col min="9" max="9" width="11" style="2" customWidth="1"/>
    <col min="10" max="10" width="11.42578125" style="2"/>
    <col min="11" max="11" width="30.5703125" style="2" customWidth="1"/>
    <col min="12" max="14" width="12" style="2" bestFit="1" customWidth="1"/>
    <col min="15" max="15" width="11" style="2" bestFit="1" customWidth="1"/>
    <col min="16" max="16" width="11.5703125" style="2" bestFit="1" customWidth="1"/>
    <col min="17" max="16384" width="11.42578125" style="1"/>
  </cols>
  <sheetData>
    <row r="1" spans="1:7" ht="5.25" customHeight="1" x14ac:dyDescent="0.3"/>
    <row r="2" spans="1:7" x14ac:dyDescent="0.3">
      <c r="F2" s="108" t="s">
        <v>38</v>
      </c>
    </row>
    <row r="3" spans="1:7" x14ac:dyDescent="0.3">
      <c r="F3" s="108" t="s">
        <v>37</v>
      </c>
    </row>
    <row r="4" spans="1:7" ht="3" customHeight="1" x14ac:dyDescent="0.3">
      <c r="D4" s="107"/>
    </row>
    <row r="5" spans="1:7" ht="3" customHeight="1" x14ac:dyDescent="0.3"/>
    <row r="6" spans="1:7" ht="3" customHeight="1" x14ac:dyDescent="0.3">
      <c r="A6" s="104"/>
      <c r="B6" s="106"/>
      <c r="C6" s="106"/>
      <c r="D6" s="106"/>
      <c r="E6" s="106"/>
      <c r="F6" s="106"/>
    </row>
    <row r="7" spans="1:7" ht="18" x14ac:dyDescent="0.3">
      <c r="A7" s="105" t="s">
        <v>36</v>
      </c>
      <c r="B7" s="105"/>
      <c r="C7" s="105"/>
      <c r="D7" s="105"/>
      <c r="E7" s="105"/>
      <c r="F7" s="105"/>
    </row>
    <row r="8" spans="1:7" ht="18" x14ac:dyDescent="0.3">
      <c r="A8" s="105" t="s">
        <v>35</v>
      </c>
      <c r="B8" s="105"/>
      <c r="C8" s="105"/>
      <c r="D8" s="105"/>
      <c r="E8" s="105"/>
      <c r="F8" s="105"/>
    </row>
    <row r="9" spans="1:7" ht="18" x14ac:dyDescent="0.3">
      <c r="A9" s="104" t="s">
        <v>34</v>
      </c>
      <c r="B9" s="104"/>
      <c r="C9" s="104"/>
      <c r="D9" s="104"/>
      <c r="E9" s="104"/>
      <c r="F9" s="104"/>
    </row>
    <row r="10" spans="1:7" ht="4.5" customHeight="1" thickBot="1" x14ac:dyDescent="0.35">
      <c r="A10" s="103"/>
      <c r="B10" s="103"/>
      <c r="C10" s="103"/>
      <c r="D10" s="103"/>
      <c r="E10" s="103"/>
      <c r="F10" s="103"/>
    </row>
    <row r="11" spans="1:7" ht="18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7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7" ht="6" customHeight="1" thickTop="1" thickBot="1" x14ac:dyDescent="0.35"/>
    <row r="14" spans="1:7" ht="25.5" customHeight="1" thickTop="1" thickBot="1" x14ac:dyDescent="0.35">
      <c r="A14" s="98" t="s">
        <v>26</v>
      </c>
      <c r="B14" s="97">
        <f>C14+D14</f>
        <v>34370623</v>
      </c>
      <c r="C14" s="97">
        <f>C15+C16</f>
        <v>17418766</v>
      </c>
      <c r="D14" s="97">
        <f>D15+D16</f>
        <v>16951857</v>
      </c>
      <c r="E14" s="97">
        <f>E15+E16</f>
        <v>2180559</v>
      </c>
      <c r="F14" s="97">
        <f>F15+F16</f>
        <v>262351</v>
      </c>
    </row>
    <row r="15" spans="1:7" ht="18" customHeight="1" thickTop="1" x14ac:dyDescent="0.3">
      <c r="A15" s="96" t="s">
        <v>3</v>
      </c>
      <c r="B15" s="95">
        <f>C15+D15</f>
        <v>28769367</v>
      </c>
      <c r="C15" s="95">
        <f>C20+C51+C59</f>
        <v>14452416</v>
      </c>
      <c r="D15" s="95">
        <f>D20+D51+D59</f>
        <v>14316951</v>
      </c>
      <c r="E15" s="95">
        <f>E20+E51+E59</f>
        <v>1668477</v>
      </c>
      <c r="F15" s="94">
        <f>F20+F51+F59</f>
        <v>220234</v>
      </c>
    </row>
    <row r="16" spans="1:7" ht="17.25" thickBot="1" x14ac:dyDescent="0.35">
      <c r="A16" s="93" t="s">
        <v>2</v>
      </c>
      <c r="B16" s="92">
        <f>C16+D16</f>
        <v>5601256</v>
      </c>
      <c r="C16" s="92">
        <f>C21+C52+C60</f>
        <v>2966350</v>
      </c>
      <c r="D16" s="92">
        <f>D21+D52+D60</f>
        <v>2634906</v>
      </c>
      <c r="E16" s="92">
        <f>E21+E52+E60</f>
        <v>512082</v>
      </c>
      <c r="F16" s="91">
        <f>F21+F52+F60</f>
        <v>42117</v>
      </c>
      <c r="G16" s="2"/>
    </row>
    <row r="17" spans="1:7" ht="1.5" customHeight="1" thickTop="1" x14ac:dyDescent="0.3">
      <c r="A17" s="25"/>
      <c r="B17" s="25"/>
      <c r="C17" s="25"/>
      <c r="D17" s="25"/>
      <c r="E17" s="25"/>
      <c r="F17" s="25"/>
      <c r="G17" s="2"/>
    </row>
    <row r="18" spans="1:7" ht="1.5" customHeight="1" thickBot="1" x14ac:dyDescent="0.35">
      <c r="A18" s="25"/>
      <c r="B18" s="25"/>
      <c r="C18" s="25"/>
      <c r="D18" s="25"/>
      <c r="E18" s="25"/>
      <c r="F18" s="25"/>
      <c r="G18" s="2"/>
    </row>
    <row r="19" spans="1:7" ht="18" thickTop="1" thickBot="1" x14ac:dyDescent="0.35">
      <c r="A19" s="90" t="s">
        <v>25</v>
      </c>
      <c r="B19" s="89">
        <f>C19+D19</f>
        <v>23358341</v>
      </c>
      <c r="C19" s="89">
        <f>C20+C21</f>
        <v>11568033</v>
      </c>
      <c r="D19" s="89">
        <f>D20+D21</f>
        <v>11790308</v>
      </c>
      <c r="E19" s="89">
        <f>E20+E21</f>
        <v>1237782</v>
      </c>
      <c r="F19" s="89">
        <f>F20+F21</f>
        <v>231913</v>
      </c>
      <c r="G19" s="2"/>
    </row>
    <row r="20" spans="1:7" ht="17.25" thickTop="1" x14ac:dyDescent="0.3">
      <c r="A20" s="88" t="s">
        <v>3</v>
      </c>
      <c r="B20" s="87">
        <f>C20+D20</f>
        <v>20680123</v>
      </c>
      <c r="C20" s="87">
        <f>C25+C31+C37+C43</f>
        <v>10244930</v>
      </c>
      <c r="D20" s="87">
        <f>D25+D31+D37+D43</f>
        <v>10435193</v>
      </c>
      <c r="E20" s="87">
        <f>E25+E31+E37+E43</f>
        <v>1057434</v>
      </c>
      <c r="F20" s="86">
        <f>F25+F31+F37+F43</f>
        <v>202188</v>
      </c>
      <c r="G20" s="2"/>
    </row>
    <row r="21" spans="1:7" ht="17.25" thickBot="1" x14ac:dyDescent="0.35">
      <c r="A21" s="85" t="s">
        <v>2</v>
      </c>
      <c r="B21" s="84">
        <f>C21+D21</f>
        <v>2678218</v>
      </c>
      <c r="C21" s="84">
        <f>C26+C32+C38+C44</f>
        <v>1323103</v>
      </c>
      <c r="D21" s="84">
        <f>D26+D32+D38+D44</f>
        <v>1355115</v>
      </c>
      <c r="E21" s="84">
        <f>E26+E32+E38+E44</f>
        <v>180348</v>
      </c>
      <c r="F21" s="83">
        <f>F26+F32+F38+F44</f>
        <v>29725</v>
      </c>
      <c r="G21" s="2"/>
    </row>
    <row r="22" spans="1:7" ht="17.25" thickBot="1" x14ac:dyDescent="0.35">
      <c r="A22" s="67" t="s">
        <v>24</v>
      </c>
      <c r="B22" s="66">
        <f>C22+D22</f>
        <v>229843</v>
      </c>
      <c r="C22" s="66">
        <f>C23+C24</f>
        <v>110071</v>
      </c>
      <c r="D22" s="66">
        <f>D23+D24</f>
        <v>119772</v>
      </c>
      <c r="E22" s="66">
        <f>E23+E24</f>
        <v>10761</v>
      </c>
      <c r="F22" s="65">
        <f>F23+F24</f>
        <v>5016</v>
      </c>
      <c r="G22" s="2"/>
    </row>
    <row r="23" spans="1:7" x14ac:dyDescent="0.3">
      <c r="A23" s="76" t="s">
        <v>20</v>
      </c>
      <c r="B23" s="63">
        <f>C23+D23</f>
        <v>183530</v>
      </c>
      <c r="C23" s="63">
        <f>'[1]Est Ags'!C23+'[1]Est BC'!C23+'[1]Est BCS'!C23+'[1]Est Cam'!C23+'[1]Est Coah'!C23+'[1]Est Col'!C23+'[1]Est Chis'!C23+'[1]Est Chih'!C23+'[1]Est CDMX'!C23+'[1]Est Dgo'!C23+'[1]Est Gto'!C23+'[1]Est Gro'!C23+'[1]Est Hgo'!C23+'[1]Est Jal'!C23+'[1]Est Mex'!C23+'[1]Est Mich'!C23+'[1]Est Mor'!C23+'[1]Est Nay'!C23+'[1]Est NL'!C23+'[1]Est Oax'!C23+'[1]Est Pue'!C23+'[1]Est Qro'!C23+'[1]Est Qroo'!C23+'[1]Est SLP'!C23+'[1]Est Sin'!C23+'[1]Est Son'!C23+'[1]Est Tab'!C23+'[1]Est Tams'!C23+'[1]Est Tlax'!C23+'[1]Est Ver'!C23+'[1]Est Yuc'!C23+'[1]Est Zac'!C23</f>
        <v>87249</v>
      </c>
      <c r="D23" s="63">
        <f>'[1]Est Ags'!D23+'[1]Est BC'!D23+'[1]Est BCS'!D23+'[1]Est Cam'!D23+'[1]Est Coah'!D23+'[1]Est Col'!D23+'[1]Est Chis'!D23+'[1]Est Chih'!D23+'[1]Est CDMX'!D23+'[1]Est Dgo'!D23+'[1]Est Gto'!D23+'[1]Est Gro'!D23+'[1]Est Hgo'!D23+'[1]Est Jal'!D23+'[1]Est Mex'!D23+'[1]Est Mich'!D23+'[1]Est Mor'!D23+'[1]Est Nay'!D23+'[1]Est NL'!D23+'[1]Est Oax'!D23+'[1]Est Pue'!D23+'[1]Est Qro'!D23+'[1]Est Qroo'!D23+'[1]Est SLP'!D23+'[1]Est Sin'!D23+'[1]Est Son'!D23+'[1]Est Tab'!D23+'[1]Est Tams'!D23+'[1]Est Tlax'!D23+'[1]Est Ver'!D23+'[1]Est Yuc'!D23+'[1]Est Zac'!D23</f>
        <v>96281</v>
      </c>
      <c r="E23" s="63">
        <f>'[1]Est Ags'!E23+'[1]Est BC'!E23+'[1]Est BCS'!E23+'[1]Est Cam'!E23+'[1]Est Coah'!E23+'[1]Est Col'!E23+'[1]Est Chis'!E23+'[1]Est Chih'!E23+'[1]Est CDMX'!E23+'[1]Est Dgo'!E23+'[1]Est Gto'!E23+'[1]Est Gro'!E23+'[1]Est Hgo'!E23+'[1]Est Jal'!E23+'[1]Est Mex'!E23+'[1]Est Mich'!E23+'[1]Est Mor'!E23+'[1]Est Nay'!E23+'[1]Est NL'!E23+'[1]Est Oax'!E23+'[1]Est Pue'!E23+'[1]Est Qro'!E23+'[1]Est Qroo'!E23+'[1]Est SLP'!E23+'[1]Est Sin'!E23+'[1]Est Son'!E23+'[1]Est Tab'!E23+'[1]Est Tams'!E23+'[1]Est Tlax'!E23+'[1]Est Ver'!E23+'[1]Est Yuc'!E23+'[1]Est Zac'!E23</f>
        <v>8232</v>
      </c>
      <c r="F23" s="75">
        <f>'[1]Est Ags'!F23+'[1]Est BC'!F23+'[1]Est BCS'!F23+'[1]Est Cam'!F23+'[1]Est Coah'!F23+'[1]Est Col'!F23+'[1]Est Chis'!F23+'[1]Est Chih'!F23+'[1]Est CDMX'!F23+'[1]Est Dgo'!F23+'[1]Est Gto'!F23+'[1]Est Gro'!F23+'[1]Est Hgo'!F23+'[1]Est Jal'!F23+'[1]Est Mex'!F23+'[1]Est Mich'!F23+'[1]Est Mor'!F23+'[1]Est Nay'!F23+'[1]Est NL'!F23+'[1]Est Oax'!F23+'[1]Est Pue'!F23+'[1]Est Qro'!F23+'[1]Est Qroo'!F23+'[1]Est SLP'!F23+'[1]Est Sin'!F23+'[1]Est Son'!F23+'[1]Est Tab'!F23+'[1]Est Tams'!F23+'[1]Est Tlax'!F23+'[1]Est Ver'!F23+'[1]Est Yuc'!F23+'[1]Est Zac'!F23</f>
        <v>3048</v>
      </c>
      <c r="G23" s="2"/>
    </row>
    <row r="24" spans="1:7" x14ac:dyDescent="0.3">
      <c r="A24" s="74" t="s">
        <v>19</v>
      </c>
      <c r="B24" s="59">
        <f>C24+D24</f>
        <v>46313</v>
      </c>
      <c r="C24" s="59">
        <f>'[1]Est Ags'!C24+'[1]Est BC'!C24+'[1]Est BCS'!C24+'[1]Est Cam'!C24+'[1]Est Coah'!C24+'[1]Est Col'!C24+'[1]Est Chis'!C24+'[1]Est Chih'!C24+'[1]Est CDMX'!C24+'[1]Est Dgo'!C24+'[1]Est Gto'!C24+'[1]Est Gro'!C24+'[1]Est Hgo'!C24+'[1]Est Jal'!C24+'[1]Est Mex'!C24+'[1]Est Mich'!C24+'[1]Est Mor'!C24+'[1]Est Nay'!C24+'[1]Est NL'!C24+'[1]Est Oax'!C24+'[1]Est Pue'!C24+'[1]Est Qro'!C24+'[1]Est Qroo'!C24+'[1]Est SLP'!C24+'[1]Est Sin'!C24+'[1]Est Son'!C24+'[1]Est Tab'!C24+'[1]Est Tams'!C24+'[1]Est Tlax'!C24+'[1]Est Ver'!C24+'[1]Est Yuc'!C24+'[1]Est Zac'!C24</f>
        <v>22822</v>
      </c>
      <c r="D24" s="59">
        <f>'[1]Est Ags'!D24+'[1]Est BC'!D24+'[1]Est BCS'!D24+'[1]Est Cam'!D24+'[1]Est Coah'!D24+'[1]Est Col'!D24+'[1]Est Chis'!D24+'[1]Est Chih'!D24+'[1]Est CDMX'!D24+'[1]Est Dgo'!D24+'[1]Est Gto'!D24+'[1]Est Gro'!D24+'[1]Est Hgo'!D24+'[1]Est Jal'!D24+'[1]Est Mex'!D24+'[1]Est Mich'!D24+'[1]Est Mor'!D24+'[1]Est Nay'!D24+'[1]Est NL'!D24+'[1]Est Oax'!D24+'[1]Est Pue'!D24+'[1]Est Qro'!D24+'[1]Est Qroo'!D24+'[1]Est SLP'!D24+'[1]Est Sin'!D24+'[1]Est Son'!D24+'[1]Est Tab'!D24+'[1]Est Tams'!D24+'[1]Est Tlax'!D24+'[1]Est Ver'!D24+'[1]Est Yuc'!D24+'[1]Est Zac'!D24</f>
        <v>23491</v>
      </c>
      <c r="E24" s="59">
        <f>'[1]Est Ags'!E24+'[1]Est BC'!E24+'[1]Est BCS'!E24+'[1]Est Cam'!E24+'[1]Est Coah'!E24+'[1]Est Col'!E24+'[1]Est Chis'!E24+'[1]Est Chih'!E24+'[1]Est CDMX'!E24+'[1]Est Dgo'!E24+'[1]Est Gto'!E24+'[1]Est Gro'!E24+'[1]Est Hgo'!E24+'[1]Est Jal'!E24+'[1]Est Mex'!E24+'[1]Est Mich'!E24+'[1]Est Mor'!E24+'[1]Est Nay'!E24+'[1]Est NL'!E24+'[1]Est Oax'!E24+'[1]Est Pue'!E24+'[1]Est Qro'!E24+'[1]Est Qroo'!E24+'[1]Est SLP'!E24+'[1]Est Sin'!E24+'[1]Est Son'!E24+'[1]Est Tab'!E24+'[1]Est Tams'!E24+'[1]Est Tlax'!E24+'[1]Est Ver'!E24+'[1]Est Yuc'!E24+'[1]Est Zac'!E24</f>
        <v>2529</v>
      </c>
      <c r="F24" s="58">
        <f>'[1]Est Ags'!F24+'[1]Est BC'!F24+'[1]Est BCS'!F24+'[1]Est Cam'!F24+'[1]Est Coah'!F24+'[1]Est Col'!F24+'[1]Est Chis'!F24+'[1]Est Chih'!F24+'[1]Est CDMX'!F24+'[1]Est Dgo'!F24+'[1]Est Gto'!F24+'[1]Est Gro'!F24+'[1]Est Hgo'!F24+'[1]Est Jal'!F24+'[1]Est Mex'!F24+'[1]Est Mich'!F24+'[1]Est Mor'!F24+'[1]Est Nay'!F24+'[1]Est NL'!F24+'[1]Est Oax'!F24+'[1]Est Pue'!F24+'[1]Est Qro'!F24+'[1]Est Qroo'!F24+'[1]Est SLP'!F24+'[1]Est Sin'!F24+'[1]Est Son'!F24+'[1]Est Tab'!F24+'[1]Est Tams'!F24+'[1]Est Tlax'!F24+'[1]Est Ver'!F24+'[1]Est Yuc'!F24+'[1]Est Zac'!F24</f>
        <v>1968</v>
      </c>
      <c r="G24" s="2"/>
    </row>
    <row r="25" spans="1:7" x14ac:dyDescent="0.3">
      <c r="A25" s="82" t="s">
        <v>3</v>
      </c>
      <c r="B25" s="81">
        <f>C25+D25</f>
        <v>99971</v>
      </c>
      <c r="C25" s="81">
        <f>'[1]Est Ags'!C25+'[1]Est BC'!C25+'[1]Est BCS'!C25+'[1]Est Cam'!C25+'[1]Est Coah'!C25+'[1]Est Col'!C25+'[1]Est Chis'!C25+'[1]Est Chih'!C25+'[1]Est CDMX'!C25+'[1]Est Dgo'!C25+'[1]Est Gto'!C25+'[1]Est Gro'!C25+'[1]Est Hgo'!C25+'[1]Est Jal'!C25+'[1]Est Mex'!C25+'[1]Est Mich'!C25+'[1]Est Mor'!C25+'[1]Est Nay'!C25+'[1]Est NL'!C25+'[1]Est Oax'!C25+'[1]Est Pue'!C25+'[1]Est Qro'!C25+'[1]Est Qroo'!C25+'[1]Est SLP'!C25+'[1]Est Sin'!C25+'[1]Est Son'!C25+'[1]Est Tab'!C25+'[1]Est Tams'!C25+'[1]Est Tlax'!C25+'[1]Est Ver'!C25+'[1]Est Yuc'!C25+'[1]Est Zac'!C25</f>
        <v>48289</v>
      </c>
      <c r="D25" s="81">
        <f>'[1]Est Ags'!D25+'[1]Est BC'!D25+'[1]Est BCS'!D25+'[1]Est Cam'!D25+'[1]Est Coah'!D25+'[1]Est Col'!D25+'[1]Est Chis'!D25+'[1]Est Chih'!D25+'[1]Est CDMX'!D25+'[1]Est Dgo'!D25+'[1]Est Gto'!D25+'[1]Est Gro'!D25+'[1]Est Hgo'!D25+'[1]Est Jal'!D25+'[1]Est Mex'!D25+'[1]Est Mich'!D25+'[1]Est Mor'!D25+'[1]Est Nay'!D25+'[1]Est NL'!D25+'[1]Est Oax'!D25+'[1]Est Pue'!D25+'[1]Est Qro'!D25+'[1]Est Qroo'!D25+'[1]Est SLP'!D25+'[1]Est Sin'!D25+'[1]Est Son'!D25+'[1]Est Tab'!D25+'[1]Est Tams'!D25+'[1]Est Tlax'!D25+'[1]Est Ver'!D25+'[1]Est Yuc'!D25+'[1]Est Zac'!D25</f>
        <v>51682</v>
      </c>
      <c r="E25" s="81">
        <f>'[1]Est Ags'!E25+'[1]Est BC'!E25+'[1]Est BCS'!E25+'[1]Est Cam'!E25+'[1]Est Coah'!E25+'[1]Est Col'!E25+'[1]Est Chis'!E25+'[1]Est Chih'!E25+'[1]Est CDMX'!E25+'[1]Est Dgo'!E25+'[1]Est Gto'!E25+'[1]Est Gro'!E25+'[1]Est Hgo'!E25+'[1]Est Jal'!E25+'[1]Est Mex'!E25+'[1]Est Mich'!E25+'[1]Est Mor'!E25+'[1]Est Nay'!E25+'[1]Est NL'!E25+'[1]Est Oax'!E25+'[1]Est Pue'!E25+'[1]Est Qro'!E25+'[1]Est Qroo'!E25+'[1]Est SLP'!E25+'[1]Est Sin'!E25+'[1]Est Son'!E25+'[1]Est Tab'!E25+'[1]Est Tams'!E25+'[1]Est Tlax'!E25+'[1]Est Ver'!E25+'[1]Est Yuc'!E25+'[1]Est Zac'!E25</f>
        <v>5883</v>
      </c>
      <c r="F25" s="80">
        <f>'[1]Est Ags'!F25+'[1]Est BC'!F25+'[1]Est BCS'!F25+'[1]Est Cam'!F25+'[1]Est Coah'!F25+'[1]Est Col'!F25+'[1]Est Chis'!F25+'[1]Est Chih'!F25+'[1]Est CDMX'!F25+'[1]Est Dgo'!F25+'[1]Est Gto'!F25+'[1]Est Gro'!F25+'[1]Est Hgo'!F25+'[1]Est Jal'!F25+'[1]Est Mex'!F25+'[1]Est Mich'!F25+'[1]Est Mor'!F25+'[1]Est Nay'!F25+'[1]Est NL'!F25+'[1]Est Oax'!F25+'[1]Est Pue'!F25+'[1]Est Qro'!F25+'[1]Est Qroo'!F25+'[1]Est SLP'!F25+'[1]Est Sin'!F25+'[1]Est Son'!F25+'[1]Est Tab'!F25+'[1]Est Tams'!F25+'[1]Est Tlax'!F25+'[1]Est Ver'!F25+'[1]Est Yuc'!F25+'[1]Est Zac'!F25</f>
        <v>3182</v>
      </c>
      <c r="G25" s="2"/>
    </row>
    <row r="26" spans="1:7" ht="17.25" thickBot="1" x14ac:dyDescent="0.35">
      <c r="A26" s="79" t="s">
        <v>2</v>
      </c>
      <c r="B26" s="78">
        <f>C26+D26</f>
        <v>129872</v>
      </c>
      <c r="C26" s="78">
        <f>'[1]Est Ags'!C26+'[1]Est BC'!C26+'[1]Est BCS'!C26+'[1]Est Cam'!C26+'[1]Est Coah'!C26+'[1]Est Col'!C26+'[1]Est Chis'!C26+'[1]Est Chih'!C26+'[1]Est CDMX'!C26+'[1]Est Dgo'!C26+'[1]Est Gto'!C26+'[1]Est Gro'!C26+'[1]Est Hgo'!C26+'[1]Est Jal'!C26+'[1]Est Mex'!C26+'[1]Est Mich'!C26+'[1]Est Mor'!C26+'[1]Est Nay'!C26+'[1]Est NL'!C26+'[1]Est Oax'!C26+'[1]Est Pue'!C26+'[1]Est Qro'!C26+'[1]Est Qroo'!C26+'[1]Est SLP'!C26+'[1]Est Sin'!C26+'[1]Est Son'!C26+'[1]Est Tab'!C26+'[1]Est Tams'!C26+'[1]Est Tlax'!C26+'[1]Est Ver'!C26+'[1]Est Yuc'!C26+'[1]Est Zac'!C26</f>
        <v>61782</v>
      </c>
      <c r="D26" s="78">
        <f>'[1]Est Ags'!D26+'[1]Est BC'!D26+'[1]Est BCS'!D26+'[1]Est Cam'!D26+'[1]Est Coah'!D26+'[1]Est Col'!D26+'[1]Est Chis'!D26+'[1]Est Chih'!D26+'[1]Est CDMX'!D26+'[1]Est Dgo'!D26+'[1]Est Gto'!D26+'[1]Est Gro'!D26+'[1]Est Hgo'!D26+'[1]Est Jal'!D26+'[1]Est Mex'!D26+'[1]Est Mich'!D26+'[1]Est Mor'!D26+'[1]Est Nay'!D26+'[1]Est NL'!D26+'[1]Est Oax'!D26+'[1]Est Pue'!D26+'[1]Est Qro'!D26+'[1]Est Qroo'!D26+'[1]Est SLP'!D26+'[1]Est Sin'!D26+'[1]Est Son'!D26+'[1]Est Tab'!D26+'[1]Est Tams'!D26+'[1]Est Tlax'!D26+'[1]Est Ver'!D26+'[1]Est Yuc'!D26+'[1]Est Zac'!D26</f>
        <v>68090</v>
      </c>
      <c r="E26" s="78">
        <f>'[1]Est Ags'!E26+'[1]Est BC'!E26+'[1]Est BCS'!E26+'[1]Est Cam'!E26+'[1]Est Coah'!E26+'[1]Est Col'!E26+'[1]Est Chis'!E26+'[1]Est Chih'!E26+'[1]Est CDMX'!E26+'[1]Est Dgo'!E26+'[1]Est Gto'!E26+'[1]Est Gro'!E26+'[1]Est Hgo'!E26+'[1]Est Jal'!E26+'[1]Est Mex'!E26+'[1]Est Mich'!E26+'[1]Est Mor'!E26+'[1]Est Nay'!E26+'[1]Est NL'!E26+'[1]Est Oax'!E26+'[1]Est Pue'!E26+'[1]Est Qro'!E26+'[1]Est Qroo'!E26+'[1]Est SLP'!E26+'[1]Est Sin'!E26+'[1]Est Son'!E26+'[1]Est Tab'!E26+'[1]Est Tams'!E26+'[1]Est Tlax'!E26+'[1]Est Ver'!E26+'[1]Est Yuc'!E26+'[1]Est Zac'!E26</f>
        <v>4878</v>
      </c>
      <c r="F26" s="77">
        <f>'[1]Est Ags'!F26+'[1]Est BC'!F26+'[1]Est BCS'!F26+'[1]Est Cam'!F26+'[1]Est Coah'!F26+'[1]Est Col'!F26+'[1]Est Chis'!F26+'[1]Est Chih'!F26+'[1]Est CDMX'!F26+'[1]Est Dgo'!F26+'[1]Est Gto'!F26+'[1]Est Gro'!F26+'[1]Est Hgo'!F26+'[1]Est Jal'!F26+'[1]Est Mex'!F26+'[1]Est Mich'!F26+'[1]Est Mor'!F26+'[1]Est Nay'!F26+'[1]Est NL'!F26+'[1]Est Oax'!F26+'[1]Est Pue'!F26+'[1]Est Qro'!F26+'[1]Est Qroo'!F26+'[1]Est SLP'!F26+'[1]Est Sin'!F26+'[1]Est Son'!F26+'[1]Est Tab'!F26+'[1]Est Tams'!F26+'[1]Est Tlax'!F26+'[1]Est Ver'!F26+'[1]Est Yuc'!F26+'[1]Est Zac'!F26</f>
        <v>1834</v>
      </c>
      <c r="G26" s="2"/>
    </row>
    <row r="27" spans="1:7" ht="17.25" thickBot="1" x14ac:dyDescent="0.35">
      <c r="A27" s="67" t="s">
        <v>23</v>
      </c>
      <c r="B27" s="66">
        <f>C27+D27</f>
        <v>3996767</v>
      </c>
      <c r="C27" s="66">
        <f>C28+C29+C30</f>
        <v>1993028</v>
      </c>
      <c r="D27" s="66">
        <f>D28+D29+D30</f>
        <v>2003739</v>
      </c>
      <c r="E27" s="66">
        <f>E28+E29+E30</f>
        <v>230765</v>
      </c>
      <c r="F27" s="65">
        <f>F28+F29+F30</f>
        <v>87655</v>
      </c>
      <c r="G27" s="2"/>
    </row>
    <row r="28" spans="1:7" ht="17.25" x14ac:dyDescent="0.3">
      <c r="A28" s="76" t="s">
        <v>22</v>
      </c>
      <c r="B28" s="63">
        <f>C28+D28</f>
        <v>3438687</v>
      </c>
      <c r="C28" s="63">
        <f>'[1]Est Ags'!C28+'[1]Est BC'!C28+'[1]Est BCS'!C28+'[1]Est Cam'!C28+'[1]Est Coah'!C28+'[1]Est Col'!C28+'[1]Est Chis'!C28+'[1]Est Chih'!C28+'[1]Est CDMX'!C28+'[1]Est Dgo'!C28+'[1]Est Gto'!C28+'[1]Est Gro'!C28+'[1]Est Hgo'!C28+'[1]Est Jal'!C28+'[1]Est Mex'!C28+'[1]Est Mich'!C28+'[1]Est Mor'!C28+'[1]Est Nay'!C28+'[1]Est NL'!C28+'[1]Est Oax'!C28+'[1]Est Pue'!C28+'[1]Est Qro'!C28+'[1]Est Qroo'!C28+'[1]Est SLP'!C28+'[1]Est Sin'!C28+'[1]Est Son'!C28+'[1]Est Tab'!C28+'[1]Est Tams'!C28+'[1]Est Tlax'!C28+'[1]Est Ver'!C28+'[1]Est Yuc'!C28+'[1]Est Zac'!C28</f>
        <v>1714699</v>
      </c>
      <c r="D28" s="63">
        <f>'[1]Est Ags'!D28+'[1]Est BC'!D28+'[1]Est BCS'!D28+'[1]Est Cam'!D28+'[1]Est Coah'!D28+'[1]Est Col'!D28+'[1]Est Chis'!D28+'[1]Est Chih'!D28+'[1]Est CDMX'!D28+'[1]Est Dgo'!D28+'[1]Est Gto'!D28+'[1]Est Gro'!D28+'[1]Est Hgo'!D28+'[1]Est Jal'!D28+'[1]Est Mex'!D28+'[1]Est Mich'!D28+'[1]Est Mor'!D28+'[1]Est Nay'!D28+'[1]Est NL'!D28+'[1]Est Oax'!D28+'[1]Est Pue'!D28+'[1]Est Qro'!D28+'[1]Est Qroo'!D28+'[1]Est SLP'!D28+'[1]Est Sin'!D28+'[1]Est Son'!D28+'[1]Est Tab'!D28+'[1]Est Tams'!D28+'[1]Est Tlax'!D28+'[1]Est Ver'!D28+'[1]Est Yuc'!D28+'[1]Est Zac'!D28</f>
        <v>1723988</v>
      </c>
      <c r="E28" s="63">
        <f>'[1]Est Ags'!E28+'[1]Est BC'!E28+'[1]Est BCS'!E28+'[1]Est Cam'!E28+'[1]Est Coah'!E28+'[1]Est Col'!E28+'[1]Est Chis'!E28+'[1]Est Chih'!E28+'[1]Est CDMX'!E28+'[1]Est Dgo'!E28+'[1]Est Gto'!E28+'[1]Est Gro'!E28+'[1]Est Hgo'!E28+'[1]Est Jal'!E28+'[1]Est Mex'!E28+'[1]Est Mich'!E28+'[1]Est Mor'!E28+'[1]Est Nay'!E28+'[1]Est NL'!E28+'[1]Est Oax'!E28+'[1]Est Pue'!E28+'[1]Est Qro'!E28+'[1]Est Qroo'!E28+'[1]Est SLP'!E28+'[1]Est Sin'!E28+'[1]Est Son'!E28+'[1]Est Tab'!E28+'[1]Est Tams'!E28+'[1]Est Tlax'!E28+'[1]Est Ver'!E28+'[1]Est Yuc'!E28+'[1]Est Zac'!E28</f>
        <v>190869</v>
      </c>
      <c r="F28" s="75">
        <f>'[1]Est Ags'!F28+'[1]Est BC'!F28+'[1]Est BCS'!F28+'[1]Est Cam'!F28+'[1]Est Coah'!F28+'[1]Est Col'!F28+'[1]Est Chis'!F28+'[1]Est Chih'!F28+'[1]Est CDMX'!F28+'[1]Est Dgo'!F28+'[1]Est Gto'!F28+'[1]Est Gro'!F28+'[1]Est Hgo'!F28+'[1]Est Jal'!F28+'[1]Est Mex'!F28+'[1]Est Mich'!F28+'[1]Est Mor'!F28+'[1]Est Nay'!F28+'[1]Est NL'!F28+'[1]Est Oax'!F28+'[1]Est Pue'!F28+'[1]Est Qro'!F28+'[1]Est Qroo'!F28+'[1]Est SLP'!F28+'[1]Est Sin'!F28+'[1]Est Son'!F28+'[1]Est Tab'!F28+'[1]Est Tams'!F28+'[1]Est Tlax'!F28+'[1]Est Ver'!F28+'[1]Est Yuc'!F28+'[1]Est Zac'!F28</f>
        <v>58182</v>
      </c>
      <c r="G28" s="2"/>
    </row>
    <row r="29" spans="1:7" x14ac:dyDescent="0.3">
      <c r="A29" s="74" t="s">
        <v>19</v>
      </c>
      <c r="B29" s="59">
        <f>C29+D29</f>
        <v>403957</v>
      </c>
      <c r="C29" s="59">
        <f>'[1]Est Ags'!C29+'[1]Est BC'!C29+'[1]Est BCS'!C29+'[1]Est Cam'!C29+'[1]Est Coah'!C29+'[1]Est Col'!C29+'[1]Est Chis'!C29+'[1]Est Chih'!C29+'[1]Est CDMX'!C29+'[1]Est Dgo'!C29+'[1]Est Gto'!C29+'[1]Est Gro'!C29+'[1]Est Hgo'!C29+'[1]Est Jal'!C29+'[1]Est Mex'!C29+'[1]Est Mich'!C29+'[1]Est Mor'!C29+'[1]Est Nay'!C29+'[1]Est NL'!C29+'[1]Est Oax'!C29+'[1]Est Pue'!C29+'[1]Est Qro'!C29+'[1]Est Qroo'!C29+'[1]Est SLP'!C29+'[1]Est Sin'!C29+'[1]Est Son'!C29+'[1]Est Tab'!C29+'[1]Est Tams'!C29+'[1]Est Tlax'!C29+'[1]Est Ver'!C29+'[1]Est Yuc'!C29+'[1]Est Zac'!C29</f>
        <v>201899</v>
      </c>
      <c r="D29" s="59">
        <f>'[1]Est Ags'!D29+'[1]Est BC'!D29+'[1]Est BCS'!D29+'[1]Est Cam'!D29+'[1]Est Coah'!D29+'[1]Est Col'!D29+'[1]Est Chis'!D29+'[1]Est Chih'!D29+'[1]Est CDMX'!D29+'[1]Est Dgo'!D29+'[1]Est Gto'!D29+'[1]Est Gro'!D29+'[1]Est Hgo'!D29+'[1]Est Jal'!D29+'[1]Est Mex'!D29+'[1]Est Mich'!D29+'[1]Est Mor'!D29+'[1]Est Nay'!D29+'[1]Est NL'!D29+'[1]Est Oax'!D29+'[1]Est Pue'!D29+'[1]Est Qro'!D29+'[1]Est Qroo'!D29+'[1]Est SLP'!D29+'[1]Est Sin'!D29+'[1]Est Son'!D29+'[1]Est Tab'!D29+'[1]Est Tams'!D29+'[1]Est Tlax'!D29+'[1]Est Ver'!D29+'[1]Est Yuc'!D29+'[1]Est Zac'!D29</f>
        <v>202058</v>
      </c>
      <c r="E29" s="59">
        <f>'[1]Est Ags'!E29+'[1]Est BC'!E29+'[1]Est BCS'!E29+'[1]Est Cam'!E29+'[1]Est Coah'!E29+'[1]Est Col'!E29+'[1]Est Chis'!E29+'[1]Est Chih'!E29+'[1]Est CDMX'!E29+'[1]Est Dgo'!E29+'[1]Est Gto'!E29+'[1]Est Gro'!E29+'[1]Est Hgo'!E29+'[1]Est Jal'!E29+'[1]Est Mex'!E29+'[1]Est Mich'!E29+'[1]Est Mor'!E29+'[1]Est Nay'!E29+'[1]Est NL'!E29+'[1]Est Oax'!E29+'[1]Est Pue'!E29+'[1]Est Qro'!E29+'[1]Est Qroo'!E29+'[1]Est SLP'!E29+'[1]Est Sin'!E29+'[1]Est Son'!E29+'[1]Est Tab'!E29+'[1]Est Tams'!E29+'[1]Est Tlax'!E29+'[1]Est Ver'!E29+'[1]Est Yuc'!E29+'[1]Est Zac'!E29</f>
        <v>20897</v>
      </c>
      <c r="F29" s="58">
        <f>'[1]Est Ags'!F29+'[1]Est BC'!F29+'[1]Est BCS'!F29+'[1]Est Cam'!F29+'[1]Est Coah'!F29+'[1]Est Col'!F29+'[1]Est Chis'!F29+'[1]Est Chih'!F29+'[1]Est CDMX'!F29+'[1]Est Dgo'!F29+'[1]Est Gto'!F29+'[1]Est Gro'!F29+'[1]Est Hgo'!F29+'[1]Est Jal'!F29+'[1]Est Mex'!F29+'[1]Est Mich'!F29+'[1]Est Mor'!F29+'[1]Est Nay'!F29+'[1]Est NL'!F29+'[1]Est Oax'!F29+'[1]Est Pue'!F29+'[1]Est Qro'!F29+'[1]Est Qroo'!F29+'[1]Est SLP'!F29+'[1]Est Sin'!F29+'[1]Est Son'!F29+'[1]Est Tab'!F29+'[1]Est Tams'!F29+'[1]Est Tlax'!F29+'[1]Est Ver'!F29+'[1]Est Yuc'!F29+'[1]Est Zac'!F29</f>
        <v>9991</v>
      </c>
      <c r="G29" s="2"/>
    </row>
    <row r="30" spans="1:7" x14ac:dyDescent="0.3">
      <c r="A30" s="73" t="s">
        <v>18</v>
      </c>
      <c r="B30" s="56">
        <f>C30+D30</f>
        <v>154123</v>
      </c>
      <c r="C30" s="56">
        <f>'[1]Est Ags'!C30+'[1]Est BC'!C30+'[1]Est BCS'!C30+'[1]Est Cam'!C30+'[1]Est Coah'!C30+'[1]Est Col'!C30+'[1]Est Chis'!C30+'[1]Est Chih'!C30+'[1]Est CDMX'!C30+'[1]Est Dgo'!C30+'[1]Est Gto'!C30+'[1]Est Gro'!C30+'[1]Est Hgo'!C30+'[1]Est Jal'!C30+'[1]Est Mex'!C30+'[1]Est Mich'!C30+'[1]Est Mor'!C30+'[1]Est Nay'!C30+'[1]Est NL'!C30+'[1]Est Oax'!C30+'[1]Est Pue'!C30+'[1]Est Qro'!C30+'[1]Est Qroo'!C30+'[1]Est SLP'!C30+'[1]Est Sin'!C30+'[1]Est Son'!C30+'[1]Est Tab'!C30+'[1]Est Tams'!C30+'[1]Est Tlax'!C30+'[1]Est Ver'!C30+'[1]Est Yuc'!C30+'[1]Est Zac'!C30</f>
        <v>76430</v>
      </c>
      <c r="D30" s="56">
        <f>'[1]Est Ags'!D30+'[1]Est BC'!D30+'[1]Est BCS'!D30+'[1]Est Cam'!D30+'[1]Est Coah'!D30+'[1]Est Col'!D30+'[1]Est Chis'!D30+'[1]Est Chih'!D30+'[1]Est CDMX'!D30+'[1]Est Dgo'!D30+'[1]Est Gto'!D30+'[1]Est Gro'!D30+'[1]Est Hgo'!D30+'[1]Est Jal'!D30+'[1]Est Mex'!D30+'[1]Est Mich'!D30+'[1]Est Mor'!D30+'[1]Est Nay'!D30+'[1]Est NL'!D30+'[1]Est Oax'!D30+'[1]Est Pue'!D30+'[1]Est Qro'!D30+'[1]Est Qroo'!D30+'[1]Est SLP'!D30+'[1]Est Sin'!D30+'[1]Est Son'!D30+'[1]Est Tab'!D30+'[1]Est Tams'!D30+'[1]Est Tlax'!D30+'[1]Est Ver'!D30+'[1]Est Yuc'!D30+'[1]Est Zac'!D30</f>
        <v>77693</v>
      </c>
      <c r="E30" s="56">
        <f>'[1]Est Ags'!E30+'[1]Est BC'!E30+'[1]Est BCS'!E30+'[1]Est Cam'!E30+'[1]Est Coah'!E30+'[1]Est Col'!E30+'[1]Est Chis'!E30+'[1]Est Chih'!E30+'[1]Est CDMX'!E30+'[1]Est Dgo'!E30+'[1]Est Gto'!E30+'[1]Est Gro'!E30+'[1]Est Hgo'!E30+'[1]Est Jal'!E30+'[1]Est Mex'!E30+'[1]Est Mich'!E30+'[1]Est Mor'!E30+'[1]Est Nay'!E30+'[1]Est NL'!E30+'[1]Est Oax'!E30+'[1]Est Pue'!E30+'[1]Est Qro'!E30+'[1]Est Qroo'!E30+'[1]Est SLP'!E30+'[1]Est Sin'!E30+'[1]Est Son'!E30+'[1]Est Tab'!E30+'[1]Est Tams'!E30+'[1]Est Tlax'!E30+'[1]Est Ver'!E30+'[1]Est Yuc'!E30+'[1]Est Zac'!E30</f>
        <v>18999</v>
      </c>
      <c r="F30" s="55">
        <f>'[1]Est Ags'!F30+'[1]Est BC'!F30+'[1]Est BCS'!F30+'[1]Est Cam'!F30+'[1]Est Coah'!F30+'[1]Est Col'!F30+'[1]Est Chis'!F30+'[1]Est Chih'!F30+'[1]Est CDMX'!F30+'[1]Est Dgo'!F30+'[1]Est Gto'!F30+'[1]Est Gro'!F30+'[1]Est Hgo'!F30+'[1]Est Jal'!F30+'[1]Est Mex'!F30+'[1]Est Mich'!F30+'[1]Est Mor'!F30+'[1]Est Nay'!F30+'[1]Est NL'!F30+'[1]Est Oax'!F30+'[1]Est Pue'!F30+'[1]Est Qro'!F30+'[1]Est Qroo'!F30+'[1]Est SLP'!F30+'[1]Est Sin'!F30+'[1]Est Son'!F30+'[1]Est Tab'!F30+'[1]Est Tams'!F30+'[1]Est Tlax'!F30+'[1]Est Ver'!F30+'[1]Est Yuc'!F30+'[1]Est Zac'!F30</f>
        <v>19482</v>
      </c>
      <c r="G30" s="2"/>
    </row>
    <row r="31" spans="1:7" x14ac:dyDescent="0.3">
      <c r="A31" s="72" t="s">
        <v>3</v>
      </c>
      <c r="B31" s="53">
        <f>C31+D31</f>
        <v>3428459</v>
      </c>
      <c r="C31" s="53">
        <f>'[1]Est Ags'!C31+'[1]Est BC'!C31+'[1]Est BCS'!C31+'[1]Est Cam'!C31+'[1]Est Coah'!C31+'[1]Est Col'!C31+'[1]Est Chis'!C31+'[1]Est Chih'!C31+'[1]Est CDMX'!C31+'[1]Est Dgo'!C31+'[1]Est Gto'!C31+'[1]Est Gro'!C31+'[1]Est Hgo'!C31+'[1]Est Jal'!C31+'[1]Est Mex'!C31+'[1]Est Mich'!C31+'[1]Est Mor'!C31+'[1]Est Nay'!C31+'[1]Est NL'!C31+'[1]Est Oax'!C31+'[1]Est Pue'!C31+'[1]Est Qro'!C31+'[1]Est Qroo'!C31+'[1]Est SLP'!C31+'[1]Est Sin'!C31+'[1]Est Son'!C31+'[1]Est Tab'!C31+'[1]Est Tams'!C31+'[1]Est Tlax'!C31+'[1]Est Ver'!C31+'[1]Est Yuc'!C31+'[1]Est Zac'!C31</f>
        <v>1713150</v>
      </c>
      <c r="D31" s="53">
        <f>'[1]Est Ags'!D31+'[1]Est BC'!D31+'[1]Est BCS'!D31+'[1]Est Cam'!D31+'[1]Est Coah'!D31+'[1]Est Col'!D31+'[1]Est Chis'!D31+'[1]Est Chih'!D31+'[1]Est CDMX'!D31+'[1]Est Dgo'!D31+'[1]Est Gto'!D31+'[1]Est Gro'!D31+'[1]Est Hgo'!D31+'[1]Est Jal'!D31+'[1]Est Mex'!D31+'[1]Est Mich'!D31+'[1]Est Mor'!D31+'[1]Est Nay'!D31+'[1]Est NL'!D31+'[1]Est Oax'!D31+'[1]Est Pue'!D31+'[1]Est Qro'!D31+'[1]Est Qroo'!D31+'[1]Est SLP'!D31+'[1]Est Sin'!D31+'[1]Est Son'!D31+'[1]Est Tab'!D31+'[1]Est Tams'!D31+'[1]Est Tlax'!D31+'[1]Est Ver'!D31+'[1]Est Yuc'!D31+'[1]Est Zac'!D31</f>
        <v>1715309</v>
      </c>
      <c r="E31" s="53">
        <f>'[1]Est Ags'!E31+'[1]Est BC'!E31+'[1]Est BCS'!E31+'[1]Est Cam'!E31+'[1]Est Coah'!E31+'[1]Est Col'!E31+'[1]Est Chis'!E31+'[1]Est Chih'!E31+'[1]Est CDMX'!E31+'[1]Est Dgo'!E31+'[1]Est Gto'!E31+'[1]Est Gro'!E31+'[1]Est Hgo'!E31+'[1]Est Jal'!E31+'[1]Est Mex'!E31+'[1]Est Mich'!E31+'[1]Est Mor'!E31+'[1]Est Nay'!E31+'[1]Est NL'!E31+'[1]Est Oax'!E31+'[1]Est Pue'!E31+'[1]Est Qro'!E31+'[1]Est Qroo'!E31+'[1]Est SLP'!E31+'[1]Est Sin'!E31+'[1]Est Son'!E31+'[1]Est Tab'!E31+'[1]Est Tams'!E31+'[1]Est Tlax'!E31+'[1]Est Ver'!E31+'[1]Est Yuc'!E31+'[1]Est Zac'!E31</f>
        <v>190676</v>
      </c>
      <c r="F31" s="71">
        <f>'[1]Est Ags'!F31+'[1]Est BC'!F31+'[1]Est BCS'!F31+'[1]Est Cam'!F31+'[1]Est Coah'!F31+'[1]Est Col'!F31+'[1]Est Chis'!F31+'[1]Est Chih'!F31+'[1]Est CDMX'!F31+'[1]Est Dgo'!F31+'[1]Est Gto'!F31+'[1]Est Gro'!F31+'[1]Est Hgo'!F31+'[1]Est Jal'!F31+'[1]Est Mex'!F31+'[1]Est Mich'!F31+'[1]Est Mor'!F31+'[1]Est Nay'!F31+'[1]Est NL'!F31+'[1]Est Oax'!F31+'[1]Est Pue'!F31+'[1]Est Qro'!F31+'[1]Est Qroo'!F31+'[1]Est SLP'!F31+'[1]Est Sin'!F31+'[1]Est Son'!F31+'[1]Est Tab'!F31+'[1]Est Tams'!F31+'[1]Est Tlax'!F31+'[1]Est Ver'!F31+'[1]Est Yuc'!F31+'[1]Est Zac'!F31</f>
        <v>74658</v>
      </c>
      <c r="G31" s="2"/>
    </row>
    <row r="32" spans="1:7" ht="17.25" thickBot="1" x14ac:dyDescent="0.35">
      <c r="A32" s="70" t="s">
        <v>2</v>
      </c>
      <c r="B32" s="69">
        <f>C32+D32</f>
        <v>568308</v>
      </c>
      <c r="C32" s="69">
        <f>'[1]Est Ags'!C32+'[1]Est BC'!C32+'[1]Est BCS'!C32+'[1]Est Cam'!C32+'[1]Est Coah'!C32+'[1]Est Col'!C32+'[1]Est Chis'!C32+'[1]Est Chih'!C32+'[1]Est CDMX'!C32+'[1]Est Dgo'!C32+'[1]Est Gto'!C32+'[1]Est Gro'!C32+'[1]Est Hgo'!C32+'[1]Est Jal'!C32+'[1]Est Mex'!C32+'[1]Est Mich'!C32+'[1]Est Mor'!C32+'[1]Est Nay'!C32+'[1]Est NL'!C32+'[1]Est Oax'!C32+'[1]Est Pue'!C32+'[1]Est Qro'!C32+'[1]Est Qroo'!C32+'[1]Est SLP'!C32+'[1]Est Sin'!C32+'[1]Est Son'!C32+'[1]Est Tab'!C32+'[1]Est Tams'!C32+'[1]Est Tlax'!C32+'[1]Est Ver'!C32+'[1]Est Yuc'!C32+'[1]Est Zac'!C32</f>
        <v>279878</v>
      </c>
      <c r="D32" s="69">
        <f>'[1]Est Ags'!D32+'[1]Est BC'!D32+'[1]Est BCS'!D32+'[1]Est Cam'!D32+'[1]Est Coah'!D32+'[1]Est Col'!D32+'[1]Est Chis'!D32+'[1]Est Chih'!D32+'[1]Est CDMX'!D32+'[1]Est Dgo'!D32+'[1]Est Gto'!D32+'[1]Est Gro'!D32+'[1]Est Hgo'!D32+'[1]Est Jal'!D32+'[1]Est Mex'!D32+'[1]Est Mich'!D32+'[1]Est Mor'!D32+'[1]Est Nay'!D32+'[1]Est NL'!D32+'[1]Est Oax'!D32+'[1]Est Pue'!D32+'[1]Est Qro'!D32+'[1]Est Qroo'!D32+'[1]Est SLP'!D32+'[1]Est Sin'!D32+'[1]Est Son'!D32+'[1]Est Tab'!D32+'[1]Est Tams'!D32+'[1]Est Tlax'!D32+'[1]Est Ver'!D32+'[1]Est Yuc'!D32+'[1]Est Zac'!D32</f>
        <v>288430</v>
      </c>
      <c r="E32" s="69">
        <f>'[1]Est Ags'!E32+'[1]Est BC'!E32+'[1]Est BCS'!E32+'[1]Est Cam'!E32+'[1]Est Coah'!E32+'[1]Est Col'!E32+'[1]Est Chis'!E32+'[1]Est Chih'!E32+'[1]Est CDMX'!E32+'[1]Est Dgo'!E32+'[1]Est Gto'!E32+'[1]Est Gro'!E32+'[1]Est Hgo'!E32+'[1]Est Jal'!E32+'[1]Est Mex'!E32+'[1]Est Mich'!E32+'[1]Est Mor'!E32+'[1]Est Nay'!E32+'[1]Est NL'!E32+'[1]Est Oax'!E32+'[1]Est Pue'!E32+'[1]Est Qro'!E32+'[1]Est Qroo'!E32+'[1]Est SLP'!E32+'[1]Est Sin'!E32+'[1]Est Son'!E32+'[1]Est Tab'!E32+'[1]Est Tams'!E32+'[1]Est Tlax'!E32+'[1]Est Ver'!E32+'[1]Est Yuc'!E32+'[1]Est Zac'!E32</f>
        <v>40089</v>
      </c>
      <c r="F32" s="68">
        <f>'[1]Est Ags'!F32+'[1]Est BC'!F32+'[1]Est BCS'!F32+'[1]Est Cam'!F32+'[1]Est Coah'!F32+'[1]Est Col'!F32+'[1]Est Chis'!F32+'[1]Est Chih'!F32+'[1]Est CDMX'!F32+'[1]Est Dgo'!F32+'[1]Est Gto'!F32+'[1]Est Gro'!F32+'[1]Est Hgo'!F32+'[1]Est Jal'!F32+'[1]Est Mex'!F32+'[1]Est Mich'!F32+'[1]Est Mor'!F32+'[1]Est Nay'!F32+'[1]Est NL'!F32+'[1]Est Oax'!F32+'[1]Est Pue'!F32+'[1]Est Qro'!F32+'[1]Est Qroo'!F32+'[1]Est SLP'!F32+'[1]Est Sin'!F32+'[1]Est Son'!F32+'[1]Est Tab'!F32+'[1]Est Tams'!F32+'[1]Est Tlax'!F32+'[1]Est Ver'!F32+'[1]Est Yuc'!F32+'[1]Est Zac'!F32</f>
        <v>12997</v>
      </c>
      <c r="G32" s="2"/>
    </row>
    <row r="33" spans="1:7" ht="17.25" thickBot="1" x14ac:dyDescent="0.35">
      <c r="A33" s="67" t="s">
        <v>21</v>
      </c>
      <c r="B33" s="66">
        <f>C33+D33</f>
        <v>12838201</v>
      </c>
      <c r="C33" s="66">
        <f>C34+C35+C36</f>
        <v>6336189</v>
      </c>
      <c r="D33" s="66">
        <f>D34+D35+D36</f>
        <v>6502012</v>
      </c>
      <c r="E33" s="66">
        <f>E34+E35+E36</f>
        <v>574284</v>
      </c>
      <c r="F33" s="65">
        <f>F34+F35+F36</f>
        <v>96267</v>
      </c>
      <c r="G33" s="2"/>
    </row>
    <row r="34" spans="1:7" x14ac:dyDescent="0.3">
      <c r="A34" s="76" t="s">
        <v>20</v>
      </c>
      <c r="B34" s="63">
        <f>C34+D34</f>
        <v>11968096</v>
      </c>
      <c r="C34" s="63">
        <f>'[1]Est Ags'!C34+'[1]Est BC'!C34+'[1]Est BCS'!C34+'[1]Est Cam'!C34+'[1]Est Coah'!C34+'[1]Est Col'!C34+'[1]Est Chis'!C34+'[1]Est Chih'!C34+'[1]Est CDMX'!C34+'[1]Est Dgo'!C34+'[1]Est Gto'!C34+'[1]Est Gro'!C34+'[1]Est Hgo'!C34+'[1]Est Jal'!C34+'[1]Est Mex'!C34+'[1]Est Mich'!C34+'[1]Est Mor'!C34+'[1]Est Nay'!C34+'[1]Est NL'!C34+'[1]Est Oax'!C34+'[1]Est Pue'!C34+'[1]Est Qro'!C34+'[1]Est Qroo'!C34+'[1]Est SLP'!C34+'[1]Est Sin'!C34+'[1]Est Son'!C34+'[1]Est Tab'!C34+'[1]Est Tams'!C34+'[1]Est Tlax'!C34+'[1]Est Ver'!C34+'[1]Est Yuc'!C34+'[1]Est Zac'!C34</f>
        <v>5905510</v>
      </c>
      <c r="D34" s="63">
        <f>'[1]Est Ags'!D34+'[1]Est BC'!D34+'[1]Est BCS'!D34+'[1]Est Cam'!D34+'[1]Est Coah'!D34+'[1]Est Col'!D34+'[1]Est Chis'!D34+'[1]Est Chih'!D34+'[1]Est CDMX'!D34+'[1]Est Dgo'!D34+'[1]Est Gto'!D34+'[1]Est Gro'!D34+'[1]Est Hgo'!D34+'[1]Est Jal'!D34+'[1]Est Mex'!D34+'[1]Est Mich'!D34+'[1]Est Mor'!D34+'[1]Est Nay'!D34+'[1]Est NL'!D34+'[1]Est Oax'!D34+'[1]Est Pue'!D34+'[1]Est Qro'!D34+'[1]Est Qroo'!D34+'[1]Est SLP'!D34+'[1]Est Sin'!D34+'[1]Est Son'!D34+'[1]Est Tab'!D34+'[1]Est Tams'!D34+'[1]Est Tlax'!D34+'[1]Est Ver'!D34+'[1]Est Yuc'!D34+'[1]Est Zac'!D34</f>
        <v>6062586</v>
      </c>
      <c r="E34" s="63">
        <f>'[1]Est Ags'!E34+'[1]Est BC'!E34+'[1]Est BCS'!E34+'[1]Est Cam'!E34+'[1]Est Coah'!E34+'[1]Est Col'!E34+'[1]Est Chis'!E34+'[1]Est Chih'!E34+'[1]Est CDMX'!E34+'[1]Est Dgo'!E34+'[1]Est Gto'!E34+'[1]Est Gro'!E34+'[1]Est Hgo'!E34+'[1]Est Jal'!E34+'[1]Est Mex'!E34+'[1]Est Mich'!E34+'[1]Est Mor'!E34+'[1]Est Nay'!E34+'[1]Est NL'!E34+'[1]Est Oax'!E34+'[1]Est Pue'!E34+'[1]Est Qro'!E34+'[1]Est Qroo'!E34+'[1]Est SLP'!E34+'[1]Est Sin'!E34+'[1]Est Son'!E34+'[1]Est Tab'!E34+'[1]Est Tams'!E34+'[1]Est Tlax'!E34+'[1]Est Ver'!E34+'[1]Est Yuc'!E34+'[1]Est Zac'!E34</f>
        <v>523895</v>
      </c>
      <c r="F34" s="75">
        <f>'[1]Est Ags'!F34+'[1]Est BC'!F34+'[1]Est BCS'!F34+'[1]Est Cam'!F34+'[1]Est Coah'!F34+'[1]Est Col'!F34+'[1]Est Chis'!F34+'[1]Est Chih'!F34+'[1]Est CDMX'!F34+'[1]Est Dgo'!F34+'[1]Est Gto'!F34+'[1]Est Gro'!F34+'[1]Est Hgo'!F34+'[1]Est Jal'!F34+'[1]Est Mex'!F34+'[1]Est Mich'!F34+'[1]Est Mor'!F34+'[1]Est Nay'!F34+'[1]Est NL'!F34+'[1]Est Oax'!F34+'[1]Est Pue'!F34+'[1]Est Qro'!F34+'[1]Est Qroo'!F34+'[1]Est SLP'!F34+'[1]Est Sin'!F34+'[1]Est Son'!F34+'[1]Est Tab'!F34+'[1]Est Tams'!F34+'[1]Est Tlax'!F34+'[1]Est Ver'!F34+'[1]Est Yuc'!F34+'[1]Est Zac'!F34</f>
        <v>76199</v>
      </c>
      <c r="G34" s="2"/>
    </row>
    <row r="35" spans="1:7" x14ac:dyDescent="0.3">
      <c r="A35" s="74" t="s">
        <v>19</v>
      </c>
      <c r="B35" s="59">
        <f>C35+D35</f>
        <v>769855</v>
      </c>
      <c r="C35" s="59">
        <f>'[1]Est Ags'!C35+'[1]Est BC'!C35+'[1]Est BCS'!C35+'[1]Est Cam'!C35+'[1]Est Coah'!C35+'[1]Est Col'!C35+'[1]Est Chis'!C35+'[1]Est Chih'!C35+'[1]Est CDMX'!C35+'[1]Est Dgo'!C35+'[1]Est Gto'!C35+'[1]Est Gro'!C35+'[1]Est Hgo'!C35+'[1]Est Jal'!C35+'[1]Est Mex'!C35+'[1]Est Mich'!C35+'[1]Est Mor'!C35+'[1]Est Nay'!C35+'[1]Est NL'!C35+'[1]Est Oax'!C35+'[1]Est Pue'!C35+'[1]Est Qro'!C35+'[1]Est Qroo'!C35+'[1]Est SLP'!C35+'[1]Est Sin'!C35+'[1]Est Son'!C35+'[1]Est Tab'!C35+'[1]Est Tams'!C35+'[1]Est Tlax'!C35+'[1]Est Ver'!C35+'[1]Est Yuc'!C35+'[1]Est Zac'!C35</f>
        <v>381432</v>
      </c>
      <c r="D35" s="59">
        <f>'[1]Est Ags'!D35+'[1]Est BC'!D35+'[1]Est BCS'!D35+'[1]Est Cam'!D35+'[1]Est Coah'!D35+'[1]Est Col'!D35+'[1]Est Chis'!D35+'[1]Est Chih'!D35+'[1]Est CDMX'!D35+'[1]Est Dgo'!D35+'[1]Est Gto'!D35+'[1]Est Gro'!D35+'[1]Est Hgo'!D35+'[1]Est Jal'!D35+'[1]Est Mex'!D35+'[1]Est Mich'!D35+'[1]Est Mor'!D35+'[1]Est Nay'!D35+'[1]Est NL'!D35+'[1]Est Oax'!D35+'[1]Est Pue'!D35+'[1]Est Qro'!D35+'[1]Est Qroo'!D35+'[1]Est SLP'!D35+'[1]Est Sin'!D35+'[1]Est Son'!D35+'[1]Est Tab'!D35+'[1]Est Tams'!D35+'[1]Est Tlax'!D35+'[1]Est Ver'!D35+'[1]Est Yuc'!D35+'[1]Est Zac'!D35</f>
        <v>388423</v>
      </c>
      <c r="E35" s="59">
        <f>'[1]Est Ags'!E35+'[1]Est BC'!E35+'[1]Est BCS'!E35+'[1]Est Cam'!E35+'[1]Est Coah'!E35+'[1]Est Col'!E35+'[1]Est Chis'!E35+'[1]Est Chih'!E35+'[1]Est CDMX'!E35+'[1]Est Dgo'!E35+'[1]Est Gto'!E35+'[1]Est Gro'!E35+'[1]Est Hgo'!E35+'[1]Est Jal'!E35+'[1]Est Mex'!E35+'[1]Est Mich'!E35+'[1]Est Mor'!E35+'[1]Est Nay'!E35+'[1]Est NL'!E35+'[1]Est Oax'!E35+'[1]Est Pue'!E35+'[1]Est Qro'!E35+'[1]Est Qroo'!E35+'[1]Est SLP'!E35+'[1]Est Sin'!E35+'[1]Est Son'!E35+'[1]Est Tab'!E35+'[1]Est Tams'!E35+'[1]Est Tlax'!E35+'[1]Est Ver'!E35+'[1]Est Yuc'!E35+'[1]Est Zac'!E35</f>
        <v>38686</v>
      </c>
      <c r="F35" s="58">
        <f>'[1]Est Ags'!F35+'[1]Est BC'!F35+'[1]Est BCS'!F35+'[1]Est Cam'!F35+'[1]Est Coah'!F35+'[1]Est Col'!F35+'[1]Est Chis'!F35+'[1]Est Chih'!F35+'[1]Est CDMX'!F35+'[1]Est Dgo'!F35+'[1]Est Gto'!F35+'[1]Est Gro'!F35+'[1]Est Hgo'!F35+'[1]Est Jal'!F35+'[1]Est Mex'!F35+'[1]Est Mich'!F35+'[1]Est Mor'!F35+'[1]Est Nay'!F35+'[1]Est NL'!F35+'[1]Est Oax'!F35+'[1]Est Pue'!F35+'[1]Est Qro'!F35+'[1]Est Qroo'!F35+'[1]Est SLP'!F35+'[1]Est Sin'!F35+'[1]Est Son'!F35+'[1]Est Tab'!F35+'[1]Est Tams'!F35+'[1]Est Tlax'!F35+'[1]Est Ver'!F35+'[1]Est Yuc'!F35+'[1]Est Zac'!F35</f>
        <v>10322</v>
      </c>
      <c r="G35" s="2"/>
    </row>
    <row r="36" spans="1:7" x14ac:dyDescent="0.3">
      <c r="A36" s="73" t="s">
        <v>18</v>
      </c>
      <c r="B36" s="56">
        <f>C36+D36</f>
        <v>100250</v>
      </c>
      <c r="C36" s="56">
        <f>'[1]Est Ags'!C36+'[1]Est BC'!C36+'[1]Est BCS'!C36+'[1]Est Cam'!C36+'[1]Est Coah'!C36+'[1]Est Col'!C36+'[1]Est Chis'!C36+'[1]Est Chih'!C36+'[1]Est CDMX'!C36+'[1]Est Dgo'!C36+'[1]Est Gto'!C36+'[1]Est Gro'!C36+'[1]Est Hgo'!C36+'[1]Est Jal'!C36+'[1]Est Mex'!C36+'[1]Est Mich'!C36+'[1]Est Mor'!C36+'[1]Est Nay'!C36+'[1]Est NL'!C36+'[1]Est Oax'!C36+'[1]Est Pue'!C36+'[1]Est Qro'!C36+'[1]Est Qroo'!C36+'[1]Est SLP'!C36+'[1]Est Sin'!C36+'[1]Est Son'!C36+'[1]Est Tab'!C36+'[1]Est Tams'!C36+'[1]Est Tlax'!C36+'[1]Est Ver'!C36+'[1]Est Yuc'!C36+'[1]Est Zac'!C36</f>
        <v>49247</v>
      </c>
      <c r="D36" s="56">
        <f>'[1]Est Ags'!D36+'[1]Est BC'!D36+'[1]Est BCS'!D36+'[1]Est Cam'!D36+'[1]Est Coah'!D36+'[1]Est Col'!D36+'[1]Est Chis'!D36+'[1]Est Chih'!D36+'[1]Est CDMX'!D36+'[1]Est Dgo'!D36+'[1]Est Gto'!D36+'[1]Est Gro'!D36+'[1]Est Hgo'!D36+'[1]Est Jal'!D36+'[1]Est Mex'!D36+'[1]Est Mich'!D36+'[1]Est Mor'!D36+'[1]Est Nay'!D36+'[1]Est NL'!D36+'[1]Est Oax'!D36+'[1]Est Pue'!D36+'[1]Est Qro'!D36+'[1]Est Qroo'!D36+'[1]Est SLP'!D36+'[1]Est Sin'!D36+'[1]Est Son'!D36+'[1]Est Tab'!D36+'[1]Est Tams'!D36+'[1]Est Tlax'!D36+'[1]Est Ver'!D36+'[1]Est Yuc'!D36+'[1]Est Zac'!D36</f>
        <v>51003</v>
      </c>
      <c r="E36" s="56">
        <f>'[1]Est Ags'!E36+'[1]Est BC'!E36+'[1]Est BCS'!E36+'[1]Est Cam'!E36+'[1]Est Coah'!E36+'[1]Est Col'!E36+'[1]Est Chis'!E36+'[1]Est Chih'!E36+'[1]Est CDMX'!E36+'[1]Est Dgo'!E36+'[1]Est Gto'!E36+'[1]Est Gro'!E36+'[1]Est Hgo'!E36+'[1]Est Jal'!E36+'[1]Est Mex'!E36+'[1]Est Mich'!E36+'[1]Est Mor'!E36+'[1]Est Nay'!E36+'[1]Est NL'!E36+'[1]Est Oax'!E36+'[1]Est Pue'!E36+'[1]Est Qro'!E36+'[1]Est Qroo'!E36+'[1]Est SLP'!E36+'[1]Est Sin'!E36+'[1]Est Son'!E36+'[1]Est Tab'!E36+'[1]Est Tams'!E36+'[1]Est Tlax'!E36+'[1]Est Ver'!E36+'[1]Est Yuc'!E36+'[1]Est Zac'!E36</f>
        <v>11703</v>
      </c>
      <c r="F36" s="55">
        <f>'[1]Est Ags'!F36+'[1]Est BC'!F36+'[1]Est BCS'!F36+'[1]Est Cam'!F36+'[1]Est Coah'!F36+'[1]Est Col'!F36+'[1]Est Chis'!F36+'[1]Est Chih'!F36+'[1]Est CDMX'!F36+'[1]Est Dgo'!F36+'[1]Est Gto'!F36+'[1]Est Gro'!F36+'[1]Est Hgo'!F36+'[1]Est Jal'!F36+'[1]Est Mex'!F36+'[1]Est Mich'!F36+'[1]Est Mor'!F36+'[1]Est Nay'!F36+'[1]Est NL'!F36+'[1]Est Oax'!F36+'[1]Est Pue'!F36+'[1]Est Qro'!F36+'[1]Est Qroo'!F36+'[1]Est SLP'!F36+'[1]Est Sin'!F36+'[1]Est Son'!F36+'[1]Est Tab'!F36+'[1]Est Tams'!F36+'[1]Est Tlax'!F36+'[1]Est Ver'!F36+'[1]Est Yuc'!F36+'[1]Est Zac'!F36</f>
        <v>9746</v>
      </c>
      <c r="G36" s="2"/>
    </row>
    <row r="37" spans="1:7" x14ac:dyDescent="0.3">
      <c r="A37" s="72" t="s">
        <v>3</v>
      </c>
      <c r="B37" s="53">
        <f>C37+D37</f>
        <v>11499555</v>
      </c>
      <c r="C37" s="53">
        <f>'[1]Est Ags'!C37+'[1]Est BC'!C37+'[1]Est BCS'!C37+'[1]Est Cam'!C37+'[1]Est Coah'!C37+'[1]Est Col'!C37+'[1]Est Chis'!C37+'[1]Est Chih'!C37+'[1]Est CDMX'!C37+'[1]Est Dgo'!C37+'[1]Est Gto'!C37+'[1]Est Gro'!C37+'[1]Est Hgo'!C37+'[1]Est Jal'!C37+'[1]Est Mex'!C37+'[1]Est Mich'!C37+'[1]Est Mor'!C37+'[1]Est Nay'!C37+'[1]Est NL'!C37+'[1]Est Oax'!C37+'[1]Est Pue'!C37+'[1]Est Qro'!C37+'[1]Est Qroo'!C37+'[1]Est SLP'!C37+'[1]Est Sin'!C37+'[1]Est Son'!C37+'[1]Est Tab'!C37+'[1]Est Tams'!C37+'[1]Est Tlax'!C37+'[1]Est Ver'!C37+'[1]Est Yuc'!C37+'[1]Est Zac'!C37</f>
        <v>5675768</v>
      </c>
      <c r="D37" s="53">
        <f>'[1]Est Ags'!D37+'[1]Est BC'!D37+'[1]Est BCS'!D37+'[1]Est Cam'!D37+'[1]Est Coah'!D37+'[1]Est Col'!D37+'[1]Est Chis'!D37+'[1]Est Chih'!D37+'[1]Est CDMX'!D37+'[1]Est Dgo'!D37+'[1]Est Gto'!D37+'[1]Est Gro'!D37+'[1]Est Hgo'!D37+'[1]Est Jal'!D37+'[1]Est Mex'!D37+'[1]Est Mich'!D37+'[1]Est Mor'!D37+'[1]Est Nay'!D37+'[1]Est NL'!D37+'[1]Est Oax'!D37+'[1]Est Pue'!D37+'[1]Est Qro'!D37+'[1]Est Qroo'!D37+'[1]Est SLP'!D37+'[1]Est Sin'!D37+'[1]Est Son'!D37+'[1]Est Tab'!D37+'[1]Est Tams'!D37+'[1]Est Tlax'!D37+'[1]Est Ver'!D37+'[1]Est Yuc'!D37+'[1]Est Zac'!D37</f>
        <v>5823787</v>
      </c>
      <c r="E37" s="53">
        <f>'[1]Est Ags'!E37+'[1]Est BC'!E37+'[1]Est BCS'!E37+'[1]Est Cam'!E37+'[1]Est Coah'!E37+'[1]Est Col'!E37+'[1]Est Chis'!E37+'[1]Est Chih'!E37+'[1]Est CDMX'!E37+'[1]Est Dgo'!E37+'[1]Est Gto'!E37+'[1]Est Gro'!E37+'[1]Est Hgo'!E37+'[1]Est Jal'!E37+'[1]Est Mex'!E37+'[1]Est Mich'!E37+'[1]Est Mor'!E37+'[1]Est Nay'!E37+'[1]Est NL'!E37+'[1]Est Oax'!E37+'[1]Est Pue'!E37+'[1]Est Qro'!E37+'[1]Est Qroo'!E37+'[1]Est SLP'!E37+'[1]Est Sin'!E37+'[1]Est Son'!E37+'[1]Est Tab'!E37+'[1]Est Tams'!E37+'[1]Est Tlax'!E37+'[1]Est Ver'!E37+'[1]Est Yuc'!E37+'[1]Est Zac'!E37</f>
        <v>507534</v>
      </c>
      <c r="F37" s="71">
        <f>'[1]Est Ags'!F37+'[1]Est BC'!F37+'[1]Est BCS'!F37+'[1]Est Cam'!F37+'[1]Est Coah'!F37+'[1]Est Col'!F37+'[1]Est Chis'!F37+'[1]Est Chih'!F37+'[1]Est CDMX'!F37+'[1]Est Dgo'!F37+'[1]Est Gto'!F37+'[1]Est Gro'!F37+'[1]Est Hgo'!F37+'[1]Est Jal'!F37+'[1]Est Mex'!F37+'[1]Est Mich'!F37+'[1]Est Mor'!F37+'[1]Est Nay'!F37+'[1]Est NL'!F37+'[1]Est Oax'!F37+'[1]Est Pue'!F37+'[1]Est Qro'!F37+'[1]Est Qroo'!F37+'[1]Est SLP'!F37+'[1]Est Sin'!F37+'[1]Est Son'!F37+'[1]Est Tab'!F37+'[1]Est Tams'!F37+'[1]Est Tlax'!F37+'[1]Est Ver'!F37+'[1]Est Yuc'!F37+'[1]Est Zac'!F37</f>
        <v>87119</v>
      </c>
      <c r="G37" s="2"/>
    </row>
    <row r="38" spans="1:7" ht="17.25" thickBot="1" x14ac:dyDescent="0.35">
      <c r="A38" s="70" t="s">
        <v>2</v>
      </c>
      <c r="B38" s="69">
        <f>C38+D38</f>
        <v>1338646</v>
      </c>
      <c r="C38" s="69">
        <f>'[1]Est Ags'!C38+'[1]Est BC'!C38+'[1]Est BCS'!C38+'[1]Est Cam'!C38+'[1]Est Coah'!C38+'[1]Est Col'!C38+'[1]Est Chis'!C38+'[1]Est Chih'!C38+'[1]Est CDMX'!C38+'[1]Est Dgo'!C38+'[1]Est Gto'!C38+'[1]Est Gro'!C38+'[1]Est Hgo'!C38+'[1]Est Jal'!C38+'[1]Est Mex'!C38+'[1]Est Mich'!C38+'[1]Est Mor'!C38+'[1]Est Nay'!C38+'[1]Est NL'!C38+'[1]Est Oax'!C38+'[1]Est Pue'!C38+'[1]Est Qro'!C38+'[1]Est Qroo'!C38+'[1]Est SLP'!C38+'[1]Est Sin'!C38+'[1]Est Son'!C38+'[1]Est Tab'!C38+'[1]Est Tams'!C38+'[1]Est Tlax'!C38+'[1]Est Ver'!C38+'[1]Est Yuc'!C38+'[1]Est Zac'!C38</f>
        <v>660421</v>
      </c>
      <c r="D38" s="69">
        <f>'[1]Est Ags'!D38+'[1]Est BC'!D38+'[1]Est BCS'!D38+'[1]Est Cam'!D38+'[1]Est Coah'!D38+'[1]Est Col'!D38+'[1]Est Chis'!D38+'[1]Est Chih'!D38+'[1]Est CDMX'!D38+'[1]Est Dgo'!D38+'[1]Est Gto'!D38+'[1]Est Gro'!D38+'[1]Est Hgo'!D38+'[1]Est Jal'!D38+'[1]Est Mex'!D38+'[1]Est Mich'!D38+'[1]Est Mor'!D38+'[1]Est Nay'!D38+'[1]Est NL'!D38+'[1]Est Oax'!D38+'[1]Est Pue'!D38+'[1]Est Qro'!D38+'[1]Est Qroo'!D38+'[1]Est SLP'!D38+'[1]Est Sin'!D38+'[1]Est Son'!D38+'[1]Est Tab'!D38+'[1]Est Tams'!D38+'[1]Est Tlax'!D38+'[1]Est Ver'!D38+'[1]Est Yuc'!D38+'[1]Est Zac'!D38</f>
        <v>678225</v>
      </c>
      <c r="E38" s="69">
        <f>'[1]Est Ags'!E38+'[1]Est BC'!E38+'[1]Est BCS'!E38+'[1]Est Cam'!E38+'[1]Est Coah'!E38+'[1]Est Col'!E38+'[1]Est Chis'!E38+'[1]Est Chih'!E38+'[1]Est CDMX'!E38+'[1]Est Dgo'!E38+'[1]Est Gto'!E38+'[1]Est Gro'!E38+'[1]Est Hgo'!E38+'[1]Est Jal'!E38+'[1]Est Mex'!E38+'[1]Est Mich'!E38+'[1]Est Mor'!E38+'[1]Est Nay'!E38+'[1]Est NL'!E38+'[1]Est Oax'!E38+'[1]Est Pue'!E38+'[1]Est Qro'!E38+'[1]Est Qroo'!E38+'[1]Est SLP'!E38+'[1]Est Sin'!E38+'[1]Est Son'!E38+'[1]Est Tab'!E38+'[1]Est Tams'!E38+'[1]Est Tlax'!E38+'[1]Est Ver'!E38+'[1]Est Yuc'!E38+'[1]Est Zac'!E38</f>
        <v>66750</v>
      </c>
      <c r="F38" s="68">
        <f>'[1]Est Ags'!F38+'[1]Est BC'!F38+'[1]Est BCS'!F38+'[1]Est Cam'!F38+'[1]Est Coah'!F38+'[1]Est Col'!F38+'[1]Est Chis'!F38+'[1]Est Chih'!F38+'[1]Est CDMX'!F38+'[1]Est Dgo'!F38+'[1]Est Gto'!F38+'[1]Est Gro'!F38+'[1]Est Hgo'!F38+'[1]Est Jal'!F38+'[1]Est Mex'!F38+'[1]Est Mich'!F38+'[1]Est Mor'!F38+'[1]Est Nay'!F38+'[1]Est NL'!F38+'[1]Est Oax'!F38+'[1]Est Pue'!F38+'[1]Est Qro'!F38+'[1]Est Qroo'!F38+'[1]Est SLP'!F38+'[1]Est Sin'!F38+'[1]Est Son'!F38+'[1]Est Tab'!F38+'[1]Est Tams'!F38+'[1]Est Tlax'!F38+'[1]Est Ver'!F38+'[1]Est Yuc'!F38+'[1]Est Zac'!F38</f>
        <v>9148</v>
      </c>
      <c r="G38" s="2"/>
    </row>
    <row r="39" spans="1:7" ht="17.25" thickBot="1" x14ac:dyDescent="0.35">
      <c r="A39" s="67" t="s">
        <v>17</v>
      </c>
      <c r="B39" s="66">
        <f>C39+D39</f>
        <v>6293530</v>
      </c>
      <c r="C39" s="66">
        <f>C40+C41+C42</f>
        <v>3128745</v>
      </c>
      <c r="D39" s="66">
        <f>D40+D41+D42</f>
        <v>3164785</v>
      </c>
      <c r="E39" s="66">
        <f>E40+E41+E42</f>
        <v>421972</v>
      </c>
      <c r="F39" s="65">
        <f>F40+F41+F42</f>
        <v>42975</v>
      </c>
      <c r="G39" s="2"/>
    </row>
    <row r="40" spans="1:7" ht="17.25" x14ac:dyDescent="0.3">
      <c r="A40" s="64" t="s">
        <v>16</v>
      </c>
      <c r="B40" s="62">
        <f>C40+D40</f>
        <v>3288049</v>
      </c>
      <c r="C40" s="63">
        <f>'[1]Est Ags'!C40+'[1]Est BC'!C40+'[1]Est BCS'!C40+'[1]Est Cam'!C40+'[1]Est Coah'!C40+'[1]Est Col'!C40+'[1]Est Chis'!C40+'[1]Est Chih'!C40+'[1]Est CDMX'!C40+'[1]Est Dgo'!C40+'[1]Est Gto'!C40+'[1]Est Gro'!C40+'[1]Est Hgo'!C40+'[1]Est Jal'!C40+'[1]Est Mex'!C40+'[1]Est Mich'!C40+'[1]Est Mor'!C40+'[1]Est Nay'!C40+'[1]Est NL'!C40+'[1]Est Oax'!C40+'[1]Est Pue'!C40+'[1]Est Qro'!C40+'[1]Est Qroo'!C40+'[1]Est SLP'!C40+'[1]Est Sin'!C40+'[1]Est Son'!C40+'[1]Est Tab'!C40+'[1]Est Tams'!C40+'[1]Est Tlax'!C40+'[1]Est Ver'!C40+'[1]Est Yuc'!C40+'[1]Est Zac'!C40</f>
        <v>1640851</v>
      </c>
      <c r="D40" s="63">
        <f>'[1]Est Ags'!D40+'[1]Est BC'!D40+'[1]Est BCS'!D40+'[1]Est Cam'!D40+'[1]Est Coah'!D40+'[1]Est Col'!D40+'[1]Est Chis'!D40+'[1]Est Chih'!D40+'[1]Est CDMX'!D40+'[1]Est Dgo'!D40+'[1]Est Gto'!D40+'[1]Est Gro'!D40+'[1]Est Hgo'!D40+'[1]Est Jal'!D40+'[1]Est Mex'!D40+'[1]Est Mich'!D40+'[1]Est Mor'!D40+'[1]Est Nay'!D40+'[1]Est NL'!D40+'[1]Est Oax'!D40+'[1]Est Pue'!D40+'[1]Est Qro'!D40+'[1]Est Qroo'!D40+'[1]Est SLP'!D40+'[1]Est Sin'!D40+'[1]Est Son'!D40+'[1]Est Tab'!D40+'[1]Est Tams'!D40+'[1]Est Tlax'!D40+'[1]Est Ver'!D40+'[1]Est Yuc'!D40+'[1]Est Zac'!D40</f>
        <v>1647198</v>
      </c>
      <c r="E40" s="62">
        <f>'[1]Est Ags'!E40+'[1]Est BC'!E40+'[1]Est BCS'!E40+'[1]Est Cam'!E40+'[1]Est Coah'!E40+'[1]Est Col'!E40+'[1]Est Chis'!E40+'[1]Est Chih'!E40+'[1]Est CDMX'!E40+'[1]Est Dgo'!E40+'[1]Est Gto'!E40+'[1]Est Gro'!E40+'[1]Est Hgo'!E40+'[1]Est Jal'!E40+'[1]Est Mex'!E40+'[1]Est Mich'!E40+'[1]Est Mor'!E40+'[1]Est Nay'!E40+'[1]Est NL'!E40+'[1]Est Oax'!E40+'[1]Est Pue'!E40+'[1]Est Qro'!E40+'[1]Est Qroo'!E40+'[1]Est SLP'!E40+'[1]Est Sin'!E40+'[1]Est Son'!E40+'[1]Est Tab'!E40+'[1]Est Tams'!E40+'[1]Est Tlax'!E40+'[1]Est Ver'!E40+'[1]Est Yuc'!E40+'[1]Est Zac'!E40</f>
        <v>247100</v>
      </c>
      <c r="F40" s="61">
        <f>'[1]Est Ags'!F40+'[1]Est BC'!F40+'[1]Est BCS'!F40+'[1]Est Cam'!F40+'[1]Est Coah'!F40+'[1]Est Col'!F40+'[1]Est Chis'!F40+'[1]Est Chih'!F40+'[1]Est CDMX'!F40+'[1]Est Dgo'!F40+'[1]Est Gto'!F40+'[1]Est Gro'!F40+'[1]Est Hgo'!F40+'[1]Est Jal'!F40+'[1]Est Mex'!F40+'[1]Est Mich'!F40+'[1]Est Mor'!F40+'[1]Est Nay'!F40+'[1]Est NL'!F40+'[1]Est Oax'!F40+'[1]Est Pue'!F40+'[1]Est Qro'!F40+'[1]Est Qroo'!F40+'[1]Est SLP'!F40+'[1]Est Sin'!F40+'[1]Est Son'!F40+'[1]Est Tab'!F40+'[1]Est Tams'!F40+'[1]Est Tlax'!F40+'[1]Est Ver'!F40+'[1]Est Yuc'!F40+'[1]Est Zac'!F40</f>
        <v>19289</v>
      </c>
      <c r="G40" s="2"/>
    </row>
    <row r="41" spans="1:7" x14ac:dyDescent="0.3">
      <c r="A41" s="60" t="s">
        <v>15</v>
      </c>
      <c r="B41" s="59">
        <f>C41+D41</f>
        <v>1339247</v>
      </c>
      <c r="C41" s="59">
        <f>'[1]Est Ags'!C41+'[1]Est BC'!C41+'[1]Est BCS'!C41+'[1]Est Cam'!C41+'[1]Est Coah'!C41+'[1]Est Col'!C41+'[1]Est Chis'!C41+'[1]Est Chih'!C41+'[1]Est CDMX'!C41+'[1]Est Dgo'!C41+'[1]Est Gto'!C41+'[1]Est Gro'!C41+'[1]Est Hgo'!C41+'[1]Est Jal'!C41+'[1]Est Mex'!C41+'[1]Est Mich'!C41+'[1]Est Mor'!C41+'[1]Est Nay'!C41+'[1]Est NL'!C41+'[1]Est Oax'!C41+'[1]Est Pue'!C41+'[1]Est Qro'!C41+'[1]Est Qroo'!C41+'[1]Est SLP'!C41+'[1]Est Sin'!C41+'[1]Est Son'!C41+'[1]Est Tab'!C41+'[1]Est Tams'!C41+'[1]Est Tlax'!C41+'[1]Est Ver'!C41+'[1]Est Yuc'!C41+'[1]Est Zac'!C41</f>
        <v>654957</v>
      </c>
      <c r="D41" s="59">
        <f>'[1]Est Ags'!D41+'[1]Est BC'!D41+'[1]Est BCS'!D41+'[1]Est Cam'!D41+'[1]Est Coah'!D41+'[1]Est Col'!D41+'[1]Est Chis'!D41+'[1]Est Chih'!D41+'[1]Est CDMX'!D41+'[1]Est Dgo'!D41+'[1]Est Gto'!D41+'[1]Est Gro'!D41+'[1]Est Hgo'!D41+'[1]Est Jal'!D41+'[1]Est Mex'!D41+'[1]Est Mich'!D41+'[1]Est Mor'!D41+'[1]Est Nay'!D41+'[1]Est NL'!D41+'[1]Est Oax'!D41+'[1]Est Pue'!D41+'[1]Est Qro'!D41+'[1]Est Qroo'!D41+'[1]Est SLP'!D41+'[1]Est Sin'!D41+'[1]Est Son'!D41+'[1]Est Tab'!D41+'[1]Est Tams'!D41+'[1]Est Tlax'!D41+'[1]Est Ver'!D41+'[1]Est Yuc'!D41+'[1]Est Zac'!D41</f>
        <v>684290</v>
      </c>
      <c r="E41" s="59">
        <f>'[1]Est Ags'!E41+'[1]Est BC'!E41+'[1]Est BCS'!E41+'[1]Est Cam'!E41+'[1]Est Coah'!E41+'[1]Est Col'!E41+'[1]Est Chis'!E41+'[1]Est Chih'!E41+'[1]Est CDMX'!E41+'[1]Est Dgo'!E41+'[1]Est Gto'!E41+'[1]Est Gro'!E41+'[1]Est Hgo'!E41+'[1]Est Jal'!E41+'[1]Est Mex'!E41+'[1]Est Mich'!E41+'[1]Est Mor'!E41+'[1]Est Nay'!E41+'[1]Est NL'!E41+'[1]Est Oax'!E41+'[1]Est Pue'!E41+'[1]Est Qro'!E41+'[1]Est Qroo'!E41+'[1]Est SLP'!E41+'[1]Est Sin'!E41+'[1]Est Son'!E41+'[1]Est Tab'!E41+'[1]Est Tams'!E41+'[1]Est Tlax'!E41+'[1]Est Ver'!E41+'[1]Est Yuc'!E41+'[1]Est Zac'!E41</f>
        <v>71893</v>
      </c>
      <c r="F41" s="58">
        <f>'[1]Est Ags'!F41+'[1]Est BC'!F41+'[1]Est BCS'!F41+'[1]Est Cam'!F41+'[1]Est Coah'!F41+'[1]Est Col'!F41+'[1]Est Chis'!F41+'[1]Est Chih'!F41+'[1]Est CDMX'!F41+'[1]Est Dgo'!F41+'[1]Est Gto'!F41+'[1]Est Gro'!F41+'[1]Est Hgo'!F41+'[1]Est Jal'!F41+'[1]Est Mex'!F41+'[1]Est Mich'!F41+'[1]Est Mor'!F41+'[1]Est Nay'!F41+'[1]Est NL'!F41+'[1]Est Oax'!F41+'[1]Est Pue'!F41+'[1]Est Qro'!F41+'[1]Est Qroo'!F41+'[1]Est SLP'!F41+'[1]Est Sin'!F41+'[1]Est Son'!F41+'[1]Est Tab'!F41+'[1]Est Tams'!F41+'[1]Est Tlax'!F41+'[1]Est Ver'!F41+'[1]Est Yuc'!F41+'[1]Est Zac'!F41</f>
        <v>18929</v>
      </c>
      <c r="G41" s="2"/>
    </row>
    <row r="42" spans="1:7" x14ac:dyDescent="0.3">
      <c r="A42" s="57" t="s">
        <v>14</v>
      </c>
      <c r="B42" s="56">
        <f>C42+D42</f>
        <v>1666234</v>
      </c>
      <c r="C42" s="56">
        <f>'[1]Est Ags'!C42+'[1]Est BC'!C42+'[1]Est BCS'!C42+'[1]Est Cam'!C42+'[1]Est Coah'!C42+'[1]Est Col'!C42+'[1]Est Chis'!C42+'[1]Est Chih'!C42+'[1]Est CDMX'!C42+'[1]Est Dgo'!C42+'[1]Est Gto'!C42+'[1]Est Gro'!C42+'[1]Est Hgo'!C42+'[1]Est Jal'!C42+'[1]Est Mex'!C42+'[1]Est Mich'!C42+'[1]Est Mor'!C42+'[1]Est Nay'!C42+'[1]Est NL'!C42+'[1]Est Oax'!C42+'[1]Est Pue'!C42+'[1]Est Qro'!C42+'[1]Est Qroo'!C42+'[1]Est SLP'!C42+'[1]Est Sin'!C42+'[1]Est Son'!C42+'[1]Est Tab'!C42+'[1]Est Tams'!C42+'[1]Est Tlax'!C42+'[1]Est Ver'!C42+'[1]Est Yuc'!C42+'[1]Est Zac'!C42</f>
        <v>832937</v>
      </c>
      <c r="D42" s="56">
        <f>'[1]Est Ags'!D42+'[1]Est BC'!D42+'[1]Est BCS'!D42+'[1]Est Cam'!D42+'[1]Est Coah'!D42+'[1]Est Col'!D42+'[1]Est Chis'!D42+'[1]Est Chih'!D42+'[1]Est CDMX'!D42+'[1]Est Dgo'!D42+'[1]Est Gto'!D42+'[1]Est Gro'!D42+'[1]Est Hgo'!D42+'[1]Est Jal'!D42+'[1]Est Mex'!D42+'[1]Est Mich'!D42+'[1]Est Mor'!D42+'[1]Est Nay'!D42+'[1]Est NL'!D42+'[1]Est Oax'!D42+'[1]Est Pue'!D42+'[1]Est Qro'!D42+'[1]Est Qroo'!D42+'[1]Est SLP'!D42+'[1]Est Sin'!D42+'[1]Est Son'!D42+'[1]Est Tab'!D42+'[1]Est Tams'!D42+'[1]Est Tlax'!D42+'[1]Est Ver'!D42+'[1]Est Yuc'!D42+'[1]Est Zac'!D42</f>
        <v>833297</v>
      </c>
      <c r="E42" s="56">
        <f>'[1]Est Ags'!E42+'[1]Est BC'!E42+'[1]Est BCS'!E42+'[1]Est Cam'!E42+'[1]Est Coah'!E42+'[1]Est Col'!E42+'[1]Est Chis'!E42+'[1]Est Chih'!E42+'[1]Est CDMX'!E42+'[1]Est Dgo'!E42+'[1]Est Gto'!E42+'[1]Est Gro'!E42+'[1]Est Hgo'!E42+'[1]Est Jal'!E42+'[1]Est Mex'!E42+'[1]Est Mich'!E42+'[1]Est Mor'!E42+'[1]Est Nay'!E42+'[1]Est NL'!E42+'[1]Est Oax'!E42+'[1]Est Pue'!E42+'[1]Est Qro'!E42+'[1]Est Qroo'!E42+'[1]Est SLP'!E42+'[1]Est Sin'!E42+'[1]Est Son'!E42+'[1]Est Tab'!E42+'[1]Est Tams'!E42+'[1]Est Tlax'!E42+'[1]Est Ver'!E42+'[1]Est Yuc'!E42+'[1]Est Zac'!E42</f>
        <v>102979</v>
      </c>
      <c r="F42" s="55">
        <f>'[1]Est Ags'!F42+'[1]Est BC'!F42+'[1]Est BCS'!F42+'[1]Est Cam'!F42+'[1]Est Coah'!F42+'[1]Est Col'!F42+'[1]Est Chis'!F42+'[1]Est Chih'!F42+'[1]Est CDMX'!F42+'[1]Est Dgo'!F42+'[1]Est Gto'!F42+'[1]Est Gro'!F42+'[1]Est Hgo'!F42+'[1]Est Jal'!F42+'[1]Est Mex'!F42+'[1]Est Mich'!F42+'[1]Est Mor'!F42+'[1]Est Nay'!F42+'[1]Est NL'!F42+'[1]Est Oax'!F42+'[1]Est Pue'!F42+'[1]Est Qro'!F42+'[1]Est Qroo'!F42+'[1]Est SLP'!F42+'[1]Est Sin'!F42+'[1]Est Son'!F42+'[1]Est Tab'!F42+'[1]Est Tams'!F42+'[1]Est Tlax'!F42+'[1]Est Ver'!F42+'[1]Est Yuc'!F42+'[1]Est Zac'!F42</f>
        <v>4757</v>
      </c>
      <c r="G42" s="2"/>
    </row>
    <row r="43" spans="1:7" x14ac:dyDescent="0.3">
      <c r="A43" s="54" t="s">
        <v>3</v>
      </c>
      <c r="B43" s="53">
        <f>C43+D43</f>
        <v>5652138</v>
      </c>
      <c r="C43" s="52">
        <f>'[1]Est Ags'!C43+'[1]Est BC'!C43+'[1]Est BCS'!C43+'[1]Est Cam'!C43+'[1]Est Coah'!C43+'[1]Est Col'!C43+'[1]Est Chis'!C43+'[1]Est Chih'!C43+'[1]Est CDMX'!C43+'[1]Est Dgo'!C43+'[1]Est Gto'!C43+'[1]Est Gro'!C43+'[1]Est Hgo'!C43+'[1]Est Jal'!C43+'[1]Est Mex'!C43+'[1]Est Mich'!C43+'[1]Est Mor'!C43+'[1]Est Nay'!C43+'[1]Est NL'!C43+'[1]Est Oax'!C43+'[1]Est Pue'!C43+'[1]Est Qro'!C43+'[1]Est Qroo'!C43+'[1]Est SLP'!C43+'[1]Est Sin'!C43+'[1]Est Son'!C43+'[1]Est Tab'!C43+'[1]Est Tams'!C43+'[1]Est Tlax'!C43+'[1]Est Ver'!C43+'[1]Est Yuc'!C43+'[1]Est Zac'!C43</f>
        <v>2807723</v>
      </c>
      <c r="D43" s="52">
        <f>'[1]Est Ags'!D43+'[1]Est BC'!D43+'[1]Est BCS'!D43+'[1]Est Cam'!D43+'[1]Est Coah'!D43+'[1]Est Col'!D43+'[1]Est Chis'!D43+'[1]Est Chih'!D43+'[1]Est CDMX'!D43+'[1]Est Dgo'!D43+'[1]Est Gto'!D43+'[1]Est Gro'!D43+'[1]Est Hgo'!D43+'[1]Est Jal'!D43+'[1]Est Mex'!D43+'[1]Est Mich'!D43+'[1]Est Mor'!D43+'[1]Est Nay'!D43+'[1]Est NL'!D43+'[1]Est Oax'!D43+'[1]Est Pue'!D43+'[1]Est Qro'!D43+'[1]Est Qroo'!D43+'[1]Est SLP'!D43+'[1]Est Sin'!D43+'[1]Est Son'!D43+'[1]Est Tab'!D43+'[1]Est Tams'!D43+'[1]Est Tlax'!D43+'[1]Est Ver'!D43+'[1]Est Yuc'!D43+'[1]Est Zac'!D43</f>
        <v>2844415</v>
      </c>
      <c r="E43" s="52">
        <f>'[1]Est Ags'!E43+'[1]Est BC'!E43+'[1]Est BCS'!E43+'[1]Est Cam'!E43+'[1]Est Coah'!E43+'[1]Est Col'!E43+'[1]Est Chis'!E43+'[1]Est Chih'!E43+'[1]Est CDMX'!E43+'[1]Est Dgo'!E43+'[1]Est Gto'!E43+'[1]Est Gro'!E43+'[1]Est Hgo'!E43+'[1]Est Jal'!E43+'[1]Est Mex'!E43+'[1]Est Mich'!E43+'[1]Est Mor'!E43+'[1]Est Nay'!E43+'[1]Est NL'!E43+'[1]Est Oax'!E43+'[1]Est Pue'!E43+'[1]Est Qro'!E43+'[1]Est Qroo'!E43+'[1]Est SLP'!E43+'[1]Est Sin'!E43+'[1]Est Son'!E43+'[1]Est Tab'!E43+'[1]Est Tams'!E43+'[1]Est Tlax'!E43+'[1]Est Ver'!E43+'[1]Est Yuc'!E43+'[1]Est Zac'!E43</f>
        <v>353341</v>
      </c>
      <c r="F43" s="51">
        <f>'[1]Est Ags'!F43+'[1]Est BC'!F43+'[1]Est BCS'!F43+'[1]Est Cam'!F43+'[1]Est Coah'!F43+'[1]Est Col'!F43+'[1]Est Chis'!F43+'[1]Est Chih'!F43+'[1]Est CDMX'!F43+'[1]Est Dgo'!F43+'[1]Est Gto'!F43+'[1]Est Gro'!F43+'[1]Est Hgo'!F43+'[1]Est Jal'!F43+'[1]Est Mex'!F43+'[1]Est Mich'!F43+'[1]Est Mor'!F43+'[1]Est Nay'!F43+'[1]Est NL'!F43+'[1]Est Oax'!F43+'[1]Est Pue'!F43+'[1]Est Qro'!F43+'[1]Est Qroo'!F43+'[1]Est SLP'!F43+'[1]Est Sin'!F43+'[1]Est Son'!F43+'[1]Est Tab'!F43+'[1]Est Tams'!F43+'[1]Est Tlax'!F43+'[1]Est Ver'!F43+'[1]Est Yuc'!F43+'[1]Est Zac'!F43</f>
        <v>37229</v>
      </c>
      <c r="G43" s="2"/>
    </row>
    <row r="44" spans="1:7" ht="17.25" thickBot="1" x14ac:dyDescent="0.35">
      <c r="A44" s="50" t="s">
        <v>2</v>
      </c>
      <c r="B44" s="49">
        <f>C44+D44</f>
        <v>641392</v>
      </c>
      <c r="C44" s="49">
        <f>'[1]Est Ags'!C44+'[1]Est BC'!C44+'[1]Est BCS'!C44+'[1]Est Cam'!C44+'[1]Est Coah'!C44+'[1]Est Col'!C44+'[1]Est Chis'!C44+'[1]Est Chih'!C44+'[1]Est CDMX'!C44+'[1]Est Dgo'!C44+'[1]Est Gto'!C44+'[1]Est Gro'!C44+'[1]Est Hgo'!C44+'[1]Est Jal'!C44+'[1]Est Mex'!C44+'[1]Est Mich'!C44+'[1]Est Mor'!C44+'[1]Est Nay'!C44+'[1]Est NL'!C44+'[1]Est Oax'!C44+'[1]Est Pue'!C44+'[1]Est Qro'!C44+'[1]Est Qroo'!C44+'[1]Est SLP'!C44+'[1]Est Sin'!C44+'[1]Est Son'!C44+'[1]Est Tab'!C44+'[1]Est Tams'!C44+'[1]Est Tlax'!C44+'[1]Est Ver'!C44+'[1]Est Yuc'!C44+'[1]Est Zac'!C44</f>
        <v>321022</v>
      </c>
      <c r="D44" s="49">
        <f>'[1]Est Ags'!D44+'[1]Est BC'!D44+'[1]Est BCS'!D44+'[1]Est Cam'!D44+'[1]Est Coah'!D44+'[1]Est Col'!D44+'[1]Est Chis'!D44+'[1]Est Chih'!D44+'[1]Est CDMX'!D44+'[1]Est Dgo'!D44+'[1]Est Gto'!D44+'[1]Est Gro'!D44+'[1]Est Hgo'!D44+'[1]Est Jal'!D44+'[1]Est Mex'!D44+'[1]Est Mich'!D44+'[1]Est Mor'!D44+'[1]Est Nay'!D44+'[1]Est NL'!D44+'[1]Est Oax'!D44+'[1]Est Pue'!D44+'[1]Est Qro'!D44+'[1]Est Qroo'!D44+'[1]Est SLP'!D44+'[1]Est Sin'!D44+'[1]Est Son'!D44+'[1]Est Tab'!D44+'[1]Est Tams'!D44+'[1]Est Tlax'!D44+'[1]Est Ver'!D44+'[1]Est Yuc'!D44+'[1]Est Zac'!D44</f>
        <v>320370</v>
      </c>
      <c r="E44" s="49">
        <f>'[1]Est Ags'!E44+'[1]Est BC'!E44+'[1]Est BCS'!E44+'[1]Est Cam'!E44+'[1]Est Coah'!E44+'[1]Est Col'!E44+'[1]Est Chis'!E44+'[1]Est Chih'!E44+'[1]Est CDMX'!E44+'[1]Est Dgo'!E44+'[1]Est Gto'!E44+'[1]Est Gro'!E44+'[1]Est Hgo'!E44+'[1]Est Jal'!E44+'[1]Est Mex'!E44+'[1]Est Mich'!E44+'[1]Est Mor'!E44+'[1]Est Nay'!E44+'[1]Est NL'!E44+'[1]Est Oax'!E44+'[1]Est Pue'!E44+'[1]Est Qro'!E44+'[1]Est Qroo'!E44+'[1]Est SLP'!E44+'[1]Est Sin'!E44+'[1]Est Son'!E44+'[1]Est Tab'!E44+'[1]Est Tams'!E44+'[1]Est Tlax'!E44+'[1]Est Ver'!E44+'[1]Est Yuc'!E44+'[1]Est Zac'!E44</f>
        <v>68631</v>
      </c>
      <c r="F44" s="48">
        <f>'[1]Est Ags'!F44+'[1]Est BC'!F44+'[1]Est BCS'!F44+'[1]Est Cam'!F44+'[1]Est Coah'!F44+'[1]Est Col'!F44+'[1]Est Chis'!F44+'[1]Est Chih'!F44+'[1]Est CDMX'!F44+'[1]Est Dgo'!F44+'[1]Est Gto'!F44+'[1]Est Gro'!F44+'[1]Est Hgo'!F44+'[1]Est Jal'!F44+'[1]Est Mex'!F44+'[1]Est Mich'!F44+'[1]Est Mor'!F44+'[1]Est Nay'!F44+'[1]Est NL'!F44+'[1]Est Oax'!F44+'[1]Est Pue'!F44+'[1]Est Qro'!F44+'[1]Est Qroo'!F44+'[1]Est SLP'!F44+'[1]Est Sin'!F44+'[1]Est Son'!F44+'[1]Est Tab'!F44+'[1]Est Tams'!F44+'[1]Est Tlax'!F44+'[1]Est Ver'!F44+'[1]Est Yuc'!F44+'[1]Est Zac'!F44</f>
        <v>5746</v>
      </c>
      <c r="G44" s="2"/>
    </row>
    <row r="45" spans="1:7" ht="4.5" customHeight="1" thickTop="1" thickBot="1" x14ac:dyDescent="0.35">
      <c r="A45" s="25"/>
      <c r="B45" s="25"/>
      <c r="C45" s="25"/>
      <c r="D45" s="25"/>
      <c r="E45" s="25"/>
      <c r="F45" s="25"/>
    </row>
    <row r="46" spans="1:7" s="2" customFormat="1" ht="18.75" thickTop="1" thickBot="1" x14ac:dyDescent="0.35">
      <c r="A46" s="47" t="s">
        <v>13</v>
      </c>
      <c r="B46" s="46">
        <f>C46+D46</f>
        <v>5492491</v>
      </c>
      <c r="C46" s="46">
        <f>C51+C52</f>
        <v>2862119</v>
      </c>
      <c r="D46" s="46">
        <f>D51+D52</f>
        <v>2630372</v>
      </c>
      <c r="E46" s="46">
        <f>E51+E52</f>
        <v>423587</v>
      </c>
      <c r="F46" s="46">
        <f>F51+F52</f>
        <v>21175</v>
      </c>
    </row>
    <row r="47" spans="1:7" s="2" customFormat="1" ht="17.25" thickTop="1" x14ac:dyDescent="0.3">
      <c r="A47" s="45" t="s">
        <v>12</v>
      </c>
      <c r="B47" s="44">
        <f>C47+D47</f>
        <v>3581454</v>
      </c>
      <c r="C47" s="43">
        <f>'[1]Est Ags'!C47+'[1]Est BC'!C47+'[1]Est BCS'!C47+'[1]Est Cam'!C47+'[1]Est Coah'!C47+'[1]Est Col'!C47+'[1]Est Chis'!C47+'[1]Est Chih'!C47+'[1]Est CDMX'!C47+'[1]Est Dgo'!C47+'[1]Est Gto'!C47+'[1]Est Gro'!C47+'[1]Est Hgo'!C47+'[1]Est Jal'!C47+'[1]Est Mex'!C47+'[1]Est Mich'!C47+'[1]Est Mor'!C47+'[1]Est Nay'!C47+'[1]Est NL'!C47+'[1]Est Oax'!C47+'[1]Est Pue'!C47+'[1]Est Qro'!C47+'[1]Est Qroo'!C47+'[1]Est SLP'!C47+'[1]Est Sin'!C47+'[1]Est Son'!C47+'[1]Est Tab'!C47+'[1]Est Tams'!C47+'[1]Est Tlax'!C47+'[1]Est Ver'!C47+'[1]Est Yuc'!C47+'[1]Est Zac'!C47</f>
        <v>1912364</v>
      </c>
      <c r="D47" s="43">
        <f>'[1]Est Ags'!D47+'[1]Est BC'!D47+'[1]Est BCS'!D47+'[1]Est Cam'!D47+'[1]Est Coah'!D47+'[1]Est Col'!D47+'[1]Est Chis'!D47+'[1]Est Chih'!D47+'[1]Est CDMX'!D47+'[1]Est Dgo'!D47+'[1]Est Gto'!D47+'[1]Est Gro'!D47+'[1]Est Hgo'!D47+'[1]Est Jal'!D47+'[1]Est Mex'!D47+'[1]Est Mich'!D47+'[1]Est Mor'!D47+'[1]Est Nay'!D47+'[1]Est NL'!D47+'[1]Est Oax'!D47+'[1]Est Pue'!D47+'[1]Est Qro'!D47+'[1]Est Qroo'!D47+'[1]Est SLP'!D47+'[1]Est Sin'!D47+'[1]Est Son'!D47+'[1]Est Tab'!D47+'[1]Est Tams'!D47+'[1]Est Tlax'!D47+'[1]Est Ver'!D47+'[1]Est Yuc'!D47+'[1]Est Zac'!D47</f>
        <v>1669090</v>
      </c>
      <c r="E47" s="43">
        <f>'[1]Est Ags'!E47+'[1]Est BC'!E47+'[1]Est BCS'!E47+'[1]Est Cam'!E47+'[1]Est Coah'!E47+'[1]Est Col'!E47+'[1]Est Chis'!E47+'[1]Est Chih'!E47+'[1]Est CDMX'!E47+'[1]Est Dgo'!E47+'[1]Est Gto'!E47+'[1]Est Gro'!E47+'[1]Est Hgo'!E47+'[1]Est Jal'!E47+'[1]Est Mex'!E47+'[1]Est Mich'!E47+'[1]Est Mor'!E47+'[1]Est Nay'!E47+'[1]Est NL'!E47+'[1]Est Oax'!E47+'[1]Est Pue'!E47+'[1]Est Qro'!E47+'[1]Est Qroo'!E47+'[1]Est SLP'!E47+'[1]Est Sin'!E47+'[1]Est Son'!E47+'[1]Est Tab'!E47+'[1]Est Tams'!E47+'[1]Est Tlax'!E47+'[1]Est Ver'!E47+'[1]Est Yuc'!E47+'[1]Est Zac'!E47</f>
        <v>225061</v>
      </c>
      <c r="F47" s="42">
        <f>'[1]Est Ags'!F47+'[1]Est BC'!F47+'[1]Est BCS'!F47+'[1]Est Cam'!F47+'[1]Est Coah'!F47+'[1]Est Col'!F47+'[1]Est Chis'!F47+'[1]Est Chih'!F47+'[1]Est CDMX'!F47+'[1]Est Dgo'!F47+'[1]Est Gto'!F47+'[1]Est Gro'!F47+'[1]Est Hgo'!F47+'[1]Est Jal'!F47+'[1]Est Mex'!F47+'[1]Est Mich'!F47+'[1]Est Mor'!F47+'[1]Est Nay'!F47+'[1]Est NL'!F47+'[1]Est Oax'!F47+'[1]Est Pue'!F47+'[1]Est Qro'!F47+'[1]Est Qroo'!F47+'[1]Est SLP'!F47+'[1]Est Sin'!F47+'[1]Est Son'!F47+'[1]Est Tab'!F47+'[1]Est Tams'!F47+'[1]Est Tlax'!F47+'[1]Est Ver'!F47+'[1]Est Yuc'!F47+'[1]Est Zac'!F47</f>
        <v>16914</v>
      </c>
    </row>
    <row r="48" spans="1:7" s="2" customFormat="1" x14ac:dyDescent="0.3">
      <c r="A48" s="41" t="s">
        <v>11</v>
      </c>
      <c r="B48" s="33">
        <f>C48+D48</f>
        <v>1543066</v>
      </c>
      <c r="C48" s="35">
        <f>'[1]Est Ags'!C48+'[1]Est BC'!C48+'[1]Est BCS'!C48+'[1]Est Cam'!C48+'[1]Est Coah'!C48+'[1]Est Col'!C48+'[1]Est Chis'!C48+'[1]Est Chih'!C48+'[1]Est CDMX'!C48+'[1]Est Dgo'!C48+'[1]Est Gto'!C48+'[1]Est Gro'!C48+'[1]Est Hgo'!C48+'[1]Est Jal'!C48+'[1]Est Mex'!C48+'[1]Est Mich'!C48+'[1]Est Mor'!C48+'[1]Est Nay'!C48+'[1]Est NL'!C48+'[1]Est Oax'!C48+'[1]Est Pue'!C48+'[1]Est Qro'!C48+'[1]Est Qroo'!C48+'[1]Est SLP'!C48+'[1]Est Sin'!C48+'[1]Est Son'!C48+'[1]Est Tab'!C48+'[1]Est Tams'!C48+'[1]Est Tlax'!C48+'[1]Est Ver'!C48+'[1]Est Yuc'!C48+'[1]Est Zac'!C48</f>
        <v>777064</v>
      </c>
      <c r="D48" s="35">
        <f>'[1]Est Ags'!D48+'[1]Est BC'!D48+'[1]Est BCS'!D48+'[1]Est Cam'!D48+'[1]Est Coah'!D48+'[1]Est Col'!D48+'[1]Est Chis'!D48+'[1]Est Chih'!D48+'[1]Est CDMX'!D48+'[1]Est Dgo'!D48+'[1]Est Gto'!D48+'[1]Est Gro'!D48+'[1]Est Hgo'!D48+'[1]Est Jal'!D48+'[1]Est Mex'!D48+'[1]Est Mich'!D48+'[1]Est Mor'!D48+'[1]Est Nay'!D48+'[1]Est NL'!D48+'[1]Est Oax'!D48+'[1]Est Pue'!D48+'[1]Est Qro'!D48+'[1]Est Qroo'!D48+'[1]Est SLP'!D48+'[1]Est Sin'!D48+'[1]Est Son'!D48+'[1]Est Tab'!D48+'[1]Est Tams'!D48+'[1]Est Tlax'!D48+'[1]Est Ver'!D48+'[1]Est Yuc'!D48+'[1]Est Zac'!D48</f>
        <v>766002</v>
      </c>
      <c r="E48" s="35">
        <f>'[1]Est Ags'!E48+'[1]Est BC'!E48+'[1]Est BCS'!E48+'[1]Est Cam'!E48+'[1]Est Coah'!E48+'[1]Est Col'!E48+'[1]Est Chis'!E48+'[1]Est Chih'!E48+'[1]Est CDMX'!E48+'[1]Est Dgo'!E48+'[1]Est Gto'!E48+'[1]Est Gro'!E48+'[1]Est Hgo'!E48+'[1]Est Jal'!E48+'[1]Est Mex'!E48+'[1]Est Mich'!E48+'[1]Est Mor'!E48+'[1]Est Nay'!E48+'[1]Est NL'!E48+'[1]Est Oax'!E48+'[1]Est Pue'!E48+'[1]Est Qro'!E48+'[1]Est Qroo'!E48+'[1]Est SLP'!E48+'[1]Est Sin'!E48+'[1]Est Son'!E48+'[1]Est Tab'!E48+'[1]Est Tams'!E48+'[1]Est Tlax'!E48+'[1]Est Ver'!E48+'[1]Est Yuc'!E48+'[1]Est Zac'!E48</f>
        <v>150737</v>
      </c>
      <c r="F48" s="40">
        <f>'[1]Est Ags'!F48+'[1]Est BC'!F48+'[1]Est BCS'!F48+'[1]Est Cam'!F48+'[1]Est Coah'!F48+'[1]Est Col'!F48+'[1]Est Chis'!F48+'[1]Est Chih'!F48+'[1]Est CDMX'!F48+'[1]Est Dgo'!F48+'[1]Est Gto'!F48+'[1]Est Gro'!F48+'[1]Est Hgo'!F48+'[1]Est Jal'!F48+'[1]Est Mex'!F48+'[1]Est Mich'!F48+'[1]Est Mor'!F48+'[1]Est Nay'!F48+'[1]Est NL'!F48+'[1]Est Oax'!F48+'[1]Est Pue'!F48+'[1]Est Qro'!F48+'[1]Est Qroo'!F48+'[1]Est SLP'!F48+'[1]Est Sin'!F48+'[1]Est Son'!F48+'[1]Est Tab'!F48+'[1]Est Tams'!F48+'[1]Est Tlax'!F48+'[1]Est Ver'!F48+'[1]Est Yuc'!F48+'[1]Est Zac'!F48</f>
        <v>3228</v>
      </c>
    </row>
    <row r="49" spans="1:6" s="2" customFormat="1" x14ac:dyDescent="0.3">
      <c r="A49" s="39" t="s">
        <v>10</v>
      </c>
      <c r="B49" s="38">
        <f>C49+D49</f>
        <v>324374</v>
      </c>
      <c r="C49" s="38">
        <f>'[1]Est Ags'!C49+'[1]Est BC'!C49+'[1]Est BCS'!C49+'[1]Est Cam'!C49+'[1]Est Coah'!C49+'[1]Est Col'!C49+'[1]Est Chis'!C49+'[1]Est Chih'!C49+'[1]Est CDMX'!C49+'[1]Est Dgo'!C49+'[1]Est Gto'!C49+'[1]Est Gro'!C49+'[1]Est Hgo'!C49+'[1]Est Jal'!C49+'[1]Est Mex'!C49+'[1]Est Mich'!C49+'[1]Est Mor'!C49+'[1]Est Nay'!C49+'[1]Est NL'!C49+'[1]Est Oax'!C49+'[1]Est Pue'!C49+'[1]Est Qro'!C49+'[1]Est Qroo'!C49+'[1]Est SLP'!C49+'[1]Est Sin'!C49+'[1]Est Son'!C49+'[1]Est Tab'!C49+'[1]Est Tams'!C49+'[1]Est Tlax'!C49+'[1]Est Ver'!C49+'[1]Est Yuc'!C49+'[1]Est Zac'!C49</f>
        <v>147754</v>
      </c>
      <c r="D49" s="38">
        <f>'[1]Est Ags'!D49+'[1]Est BC'!D49+'[1]Est BCS'!D49+'[1]Est Cam'!D49+'[1]Est Coah'!D49+'[1]Est Col'!D49+'[1]Est Chis'!D49+'[1]Est Chih'!D49+'[1]Est CDMX'!D49+'[1]Est Dgo'!D49+'[1]Est Gto'!D49+'[1]Est Gro'!D49+'[1]Est Hgo'!D49+'[1]Est Jal'!D49+'[1]Est Mex'!D49+'[1]Est Mich'!D49+'[1]Est Mor'!D49+'[1]Est Nay'!D49+'[1]Est NL'!D49+'[1]Est Oax'!D49+'[1]Est Pue'!D49+'[1]Est Qro'!D49+'[1]Est Qroo'!D49+'[1]Est SLP'!D49+'[1]Est Sin'!D49+'[1]Est Son'!D49+'[1]Est Tab'!D49+'[1]Est Tams'!D49+'[1]Est Tlax'!D49+'[1]Est Ver'!D49+'[1]Est Yuc'!D49+'[1]Est Zac'!D49</f>
        <v>176620</v>
      </c>
      <c r="E49" s="38">
        <f>'[1]Est Ags'!E49+'[1]Est BC'!E49+'[1]Est BCS'!E49+'[1]Est Cam'!E49+'[1]Est Coah'!E49+'[1]Est Col'!E49+'[1]Est Chis'!E49+'[1]Est Chih'!E49+'[1]Est CDMX'!E49+'[1]Est Dgo'!E49+'[1]Est Gto'!E49+'[1]Est Gro'!E49+'[1]Est Hgo'!E49+'[1]Est Jal'!E49+'[1]Est Mex'!E49+'[1]Est Mich'!E49+'[1]Est Mor'!E49+'[1]Est Nay'!E49+'[1]Est NL'!E49+'[1]Est Oax'!E49+'[1]Est Pue'!E49+'[1]Est Qro'!E49+'[1]Est Qroo'!E49+'[1]Est SLP'!E49+'[1]Est Sin'!E49+'[1]Est Son'!E49+'[1]Est Tab'!E49+'[1]Est Tams'!E49+'[1]Est Tlax'!E49+'[1]Est Ver'!E49+'[1]Est Yuc'!E49+'[1]Est Zac'!E49</f>
        <v>41427</v>
      </c>
      <c r="F49" s="37">
        <f>'[1]Est Ags'!F49+'[1]Est BC'!F49+'[1]Est BCS'!F49+'[1]Est Cam'!F49+'[1]Est Coah'!F49+'[1]Est Col'!F49+'[1]Est Chis'!F49+'[1]Est Chih'!F49+'[1]Est CDMX'!F49+'[1]Est Dgo'!F49+'[1]Est Gto'!F49+'[1]Est Gro'!F49+'[1]Est Hgo'!F49+'[1]Est Jal'!F49+'[1]Est Mex'!F49+'[1]Est Mich'!F49+'[1]Est Mor'!F49+'[1]Est Nay'!F49+'[1]Est NL'!F49+'[1]Est Oax'!F49+'[1]Est Pue'!F49+'[1]Est Qro'!F49+'[1]Est Qroo'!F49+'[1]Est SLP'!F49+'[1]Est Sin'!F49+'[1]Est Son'!F49+'[1]Est Tab'!F49+'[1]Est Tams'!F49+'[1]Est Tlax'!F49+'[1]Est Ver'!F49+'[1]Est Yuc'!F49+'[1]Est Zac'!F49</f>
        <v>548</v>
      </c>
    </row>
    <row r="50" spans="1:6" s="2" customFormat="1" x14ac:dyDescent="0.3">
      <c r="A50" s="36" t="s">
        <v>9</v>
      </c>
      <c r="B50" s="33">
        <f>C50+D50</f>
        <v>43597</v>
      </c>
      <c r="C50" s="35">
        <f>'[1]Est Ags'!C50+'[1]Est BC'!C50+'[1]Est BCS'!C50+'[1]Est Cam'!C50+'[1]Est Coah'!C50+'[1]Est Col'!C50+'[1]Est Chis'!C50+'[1]Est Chih'!C50+'[1]Est CDMX'!C50+'[1]Est Dgo'!C50+'[1]Est Gto'!C50+'[1]Est Gro'!C50+'[1]Est Hgo'!C50+'[1]Est Jal'!C50+'[1]Est Mex'!C50+'[1]Est Mich'!C50+'[1]Est Mor'!C50+'[1]Est Nay'!C50+'[1]Est NL'!C50+'[1]Est Oax'!C50+'[1]Est Pue'!C50+'[1]Est Qro'!C50+'[1]Est Qroo'!C50+'[1]Est SLP'!C50+'[1]Est Sin'!C50+'[1]Est Son'!C50+'[1]Est Tab'!C50+'[1]Est Tams'!C50+'[1]Est Tlax'!C50+'[1]Est Ver'!C50+'[1]Est Yuc'!C50+'[1]Est Zac'!C50</f>
        <v>24937</v>
      </c>
      <c r="D50" s="34">
        <f>'[1]Est Ags'!D50+'[1]Est BC'!D50+'[1]Est BCS'!D50+'[1]Est Cam'!D50+'[1]Est Coah'!D50+'[1]Est Col'!D50+'[1]Est Chis'!D50+'[1]Est Chih'!D50+'[1]Est CDMX'!D50+'[1]Est Dgo'!D50+'[1]Est Gto'!D50+'[1]Est Gro'!D50+'[1]Est Hgo'!D50+'[1]Est Jal'!D50+'[1]Est Mex'!D50+'[1]Est Mich'!D50+'[1]Est Mor'!D50+'[1]Est Nay'!D50+'[1]Est NL'!D50+'[1]Est Oax'!D50+'[1]Est Pue'!D50+'[1]Est Qro'!D50+'[1]Est Qroo'!D50+'[1]Est SLP'!D50+'[1]Est Sin'!D50+'[1]Est Son'!D50+'[1]Est Tab'!D50+'[1]Est Tams'!D50+'[1]Est Tlax'!D50+'[1]Est Ver'!D50+'[1]Est Yuc'!D50+'[1]Est Zac'!D50</f>
        <v>18660</v>
      </c>
      <c r="E50" s="33">
        <f>'[1]Est Ags'!E50+'[1]Est BC'!E50+'[1]Est BCS'!E50+'[1]Est Cam'!E50+'[1]Est Coah'!E50+'[1]Est Col'!E50+'[1]Est Chis'!E50+'[1]Est Chih'!E50+'[1]Est CDMX'!E50+'[1]Est Dgo'!E50+'[1]Est Gto'!E50+'[1]Est Gro'!E50+'[1]Est Hgo'!E50+'[1]Est Jal'!E50+'[1]Est Mex'!E50+'[1]Est Mich'!E50+'[1]Est Mor'!E50+'[1]Est Nay'!E50+'[1]Est NL'!E50+'[1]Est Oax'!E50+'[1]Est Pue'!E50+'[1]Est Qro'!E50+'[1]Est Qroo'!E50+'[1]Est SLP'!E50+'[1]Est Sin'!E50+'[1]Est Son'!E50+'[1]Est Tab'!E50+'[1]Est Tams'!E50+'[1]Est Tlax'!E50+'[1]Est Ver'!E50+'[1]Est Yuc'!E50+'[1]Est Zac'!E50</f>
        <v>6362</v>
      </c>
      <c r="F50" s="32">
        <f>'[1]Est Ags'!F50+'[1]Est BC'!F50+'[1]Est BCS'!F50+'[1]Est Cam'!F50+'[1]Est Coah'!F50+'[1]Est Col'!F50+'[1]Est Chis'!F50+'[1]Est Chih'!F50+'[1]Est CDMX'!F50+'[1]Est Dgo'!F50+'[1]Est Gto'!F50+'[1]Est Gro'!F50+'[1]Est Hgo'!F50+'[1]Est Jal'!F50+'[1]Est Mex'!F50+'[1]Est Mich'!F50+'[1]Est Mor'!F50+'[1]Est Nay'!F50+'[1]Est NL'!F50+'[1]Est Oax'!F50+'[1]Est Pue'!F50+'[1]Est Qro'!F50+'[1]Est Qroo'!F50+'[1]Est SLP'!F50+'[1]Est Sin'!F50+'[1]Est Son'!F50+'[1]Est Tab'!F50+'[1]Est Tams'!F50+'[1]Est Tlax'!F50+'[1]Est Ver'!F50+'[1]Est Yuc'!F50+'[1]Est Zac'!F50</f>
        <v>485</v>
      </c>
    </row>
    <row r="51" spans="1:6" s="2" customFormat="1" x14ac:dyDescent="0.3">
      <c r="A51" s="31" t="s">
        <v>3</v>
      </c>
      <c r="B51" s="30">
        <f>C51+D51</f>
        <v>4671284</v>
      </c>
      <c r="C51" s="30">
        <f>'[1]Est Ags'!C51+'[1]Est BC'!C51+'[1]Est BCS'!C51+'[1]Est Cam'!C51+'[1]Est Coah'!C51+'[1]Est Col'!C51+'[1]Est Chis'!C51+'[1]Est Chih'!C51+'[1]Est CDMX'!C51+'[1]Est Dgo'!C51+'[1]Est Gto'!C51+'[1]Est Gro'!C51+'[1]Est Hgo'!C51+'[1]Est Jal'!C51+'[1]Est Mex'!C51+'[1]Est Mich'!C51+'[1]Est Mor'!C51+'[1]Est Nay'!C51+'[1]Est NL'!C51+'[1]Est Oax'!C51+'[1]Est Pue'!C51+'[1]Est Qro'!C51+'[1]Est Qroo'!C51+'[1]Est SLP'!C51+'[1]Est Sin'!C51+'[1]Est Son'!C51+'[1]Est Tab'!C51+'[1]Est Tams'!C51+'[1]Est Tlax'!C51+'[1]Est Ver'!C51+'[1]Est Yuc'!C51+'[1]Est Zac'!C51</f>
        <v>2429853</v>
      </c>
      <c r="D51" s="30">
        <f>'[1]Est Ags'!D51+'[1]Est BC'!D51+'[1]Est BCS'!D51+'[1]Est Cam'!D51+'[1]Est Coah'!D51+'[1]Est Col'!D51+'[1]Est Chis'!D51+'[1]Est Chih'!D51+'[1]Est CDMX'!D51+'[1]Est Dgo'!D51+'[1]Est Gto'!D51+'[1]Est Gro'!D51+'[1]Est Hgo'!D51+'[1]Est Jal'!D51+'[1]Est Mex'!D51+'[1]Est Mich'!D51+'[1]Est Mor'!D51+'[1]Est Nay'!D51+'[1]Est NL'!D51+'[1]Est Oax'!D51+'[1]Est Pue'!D51+'[1]Est Qro'!D51+'[1]Est Qroo'!D51+'[1]Est SLP'!D51+'[1]Est Sin'!D51+'[1]Est Son'!D51+'[1]Est Tab'!D51+'[1]Est Tams'!D51+'[1]Est Tlax'!D51+'[1]Est Ver'!D51+'[1]Est Yuc'!D51+'[1]Est Zac'!D51</f>
        <v>2241431</v>
      </c>
      <c r="E51" s="30">
        <f>'[1]Est Ags'!E51+'[1]Est BC'!E51+'[1]Est BCS'!E51+'[1]Est Cam'!E51+'[1]Est Coah'!E51+'[1]Est Col'!E51+'[1]Est Chis'!E51+'[1]Est Chih'!E51+'[1]Est CDMX'!E51+'[1]Est Dgo'!E51+'[1]Est Gto'!E51+'[1]Est Gro'!E51+'[1]Est Hgo'!E51+'[1]Est Jal'!E51+'[1]Est Mex'!E51+'[1]Est Mich'!E51+'[1]Est Mor'!E51+'[1]Est Nay'!E51+'[1]Est NL'!E51+'[1]Est Oax'!E51+'[1]Est Pue'!E51+'[1]Est Qro'!E51+'[1]Est Qroo'!E51+'[1]Est SLP'!E51+'[1]Est Sin'!E51+'[1]Est Son'!E51+'[1]Est Tab'!E51+'[1]Est Tams'!E51+'[1]Est Tlax'!E51+'[1]Est Ver'!E51+'[1]Est Yuc'!E51+'[1]Est Zac'!E51</f>
        <v>325208</v>
      </c>
      <c r="F51" s="29">
        <f>'[1]Est Ags'!F51+'[1]Est BC'!F51+'[1]Est BCS'!F51+'[1]Est Cam'!F51+'[1]Est Coah'!F51+'[1]Est Col'!F51+'[1]Est Chis'!F51+'[1]Est Chih'!F51+'[1]Est CDMX'!F51+'[1]Est Dgo'!F51+'[1]Est Gto'!F51+'[1]Est Gro'!F51+'[1]Est Hgo'!F51+'[1]Est Jal'!F51+'[1]Est Mex'!F51+'[1]Est Mich'!F51+'[1]Est Mor'!F51+'[1]Est Nay'!F51+'[1]Est NL'!F51+'[1]Est Oax'!F51+'[1]Est Pue'!F51+'[1]Est Qro'!F51+'[1]Est Qroo'!F51+'[1]Est SLP'!F51+'[1]Est Sin'!F51+'[1]Est Son'!F51+'[1]Est Tab'!F51+'[1]Est Tams'!F51+'[1]Est Tlax'!F51+'[1]Est Ver'!F51+'[1]Est Yuc'!F51+'[1]Est Zac'!F51</f>
        <v>14745</v>
      </c>
    </row>
    <row r="52" spans="1:6" s="2" customFormat="1" ht="17.25" thickBot="1" x14ac:dyDescent="0.35">
      <c r="A52" s="28" t="s">
        <v>2</v>
      </c>
      <c r="B52" s="27">
        <f>C52+D52</f>
        <v>821207</v>
      </c>
      <c r="C52" s="27">
        <f>'[1]Est Ags'!C52+'[1]Est BC'!C52+'[1]Est BCS'!C52+'[1]Est Cam'!C52+'[1]Est Coah'!C52+'[1]Est Col'!C52+'[1]Est Chis'!C52+'[1]Est Chih'!C52+'[1]Est CDMX'!C52+'[1]Est Dgo'!C52+'[1]Est Gto'!C52+'[1]Est Gro'!C52+'[1]Est Hgo'!C52+'[1]Est Jal'!C52+'[1]Est Mex'!C52+'[1]Est Mich'!C52+'[1]Est Mor'!C52+'[1]Est Nay'!C52+'[1]Est NL'!C52+'[1]Est Oax'!C52+'[1]Est Pue'!C52+'[1]Est Qro'!C52+'[1]Est Qroo'!C52+'[1]Est SLP'!C52+'[1]Est Sin'!C52+'[1]Est Son'!C52+'[1]Est Tab'!C52+'[1]Est Tams'!C52+'[1]Est Tlax'!C52+'[1]Est Ver'!C52+'[1]Est Yuc'!C52+'[1]Est Zac'!C52</f>
        <v>432266</v>
      </c>
      <c r="D52" s="27">
        <f>'[1]Est Ags'!D52+'[1]Est BC'!D52+'[1]Est BCS'!D52+'[1]Est Cam'!D52+'[1]Est Coah'!D52+'[1]Est Col'!D52+'[1]Est Chis'!D52+'[1]Est Chih'!D52+'[1]Est CDMX'!D52+'[1]Est Dgo'!D52+'[1]Est Gto'!D52+'[1]Est Gro'!D52+'[1]Est Hgo'!D52+'[1]Est Jal'!D52+'[1]Est Mex'!D52+'[1]Est Mich'!D52+'[1]Est Mor'!D52+'[1]Est Nay'!D52+'[1]Est NL'!D52+'[1]Est Oax'!D52+'[1]Est Pue'!D52+'[1]Est Qro'!D52+'[1]Est Qroo'!D52+'[1]Est SLP'!D52+'[1]Est Sin'!D52+'[1]Est Son'!D52+'[1]Est Tab'!D52+'[1]Est Tams'!D52+'[1]Est Tlax'!D52+'[1]Est Ver'!D52+'[1]Est Yuc'!D52+'[1]Est Zac'!D52</f>
        <v>388941</v>
      </c>
      <c r="E52" s="27">
        <f>'[1]Est Ags'!E52+'[1]Est BC'!E52+'[1]Est BCS'!E52+'[1]Est Cam'!E52+'[1]Est Coah'!E52+'[1]Est Col'!E52+'[1]Est Chis'!E52+'[1]Est Chih'!E52+'[1]Est CDMX'!E52+'[1]Est Dgo'!E52+'[1]Est Gto'!E52+'[1]Est Gro'!E52+'[1]Est Hgo'!E52+'[1]Est Jal'!E52+'[1]Est Mex'!E52+'[1]Est Mich'!E52+'[1]Est Mor'!E52+'[1]Est Nay'!E52+'[1]Est NL'!E52+'[1]Est Oax'!E52+'[1]Est Pue'!E52+'[1]Est Qro'!E52+'[1]Est Qroo'!E52+'[1]Est SLP'!E52+'[1]Est Sin'!E52+'[1]Est Son'!E52+'[1]Est Tab'!E52+'[1]Est Tams'!E52+'[1]Est Tlax'!E52+'[1]Est Ver'!E52+'[1]Est Yuc'!E52+'[1]Est Zac'!E52</f>
        <v>98379</v>
      </c>
      <c r="F52" s="26">
        <f>'[1]Est Ags'!F52+'[1]Est BC'!F52+'[1]Est BCS'!F52+'[1]Est Cam'!F52+'[1]Est Coah'!F52+'[1]Est Col'!F52+'[1]Est Chis'!F52+'[1]Est Chih'!F52+'[1]Est CDMX'!F52+'[1]Est Dgo'!F52+'[1]Est Gto'!F52+'[1]Est Gro'!F52+'[1]Est Hgo'!F52+'[1]Est Jal'!F52+'[1]Est Mex'!F52+'[1]Est Mich'!F52+'[1]Est Mor'!F52+'[1]Est Nay'!F52+'[1]Est NL'!F52+'[1]Est Oax'!F52+'[1]Est Pue'!F52+'[1]Est Qro'!F52+'[1]Est Qroo'!F52+'[1]Est SLP'!F52+'[1]Est Sin'!F52+'[1]Est Son'!F52+'[1]Est Tab'!F52+'[1]Est Tams'!F52+'[1]Est Tlax'!F52+'[1]Est Ver'!F52+'[1]Est Yuc'!F52+'[1]Est Zac'!F52</f>
        <v>6430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5519791</v>
      </c>
      <c r="C54" s="23">
        <f>C56+C57+C58</f>
        <v>2988614</v>
      </c>
      <c r="D54" s="23">
        <f>D56+D57+D58</f>
        <v>2531177</v>
      </c>
      <c r="E54" s="23">
        <f>E56+E57+E58</f>
        <v>519190</v>
      </c>
      <c r="F54" s="23">
        <f>F59+F60</f>
        <v>9263</v>
      </c>
    </row>
    <row r="55" spans="1:6" s="2" customFormat="1" ht="17.25" thickTop="1" x14ac:dyDescent="0.3">
      <c r="A55" s="22" t="s">
        <v>7</v>
      </c>
      <c r="B55" s="20">
        <f>C55+D55</f>
        <v>5041409</v>
      </c>
      <c r="C55" s="21">
        <f>C56+C57</f>
        <v>2715889</v>
      </c>
      <c r="D55" s="20">
        <f>D56+D57</f>
        <v>2325520</v>
      </c>
      <c r="E55" s="20">
        <f>E56+E57</f>
        <v>415000</v>
      </c>
      <c r="F55" s="19">
        <f>F56+F57</f>
        <v>8184</v>
      </c>
    </row>
    <row r="56" spans="1:6" s="2" customFormat="1" x14ac:dyDescent="0.3">
      <c r="A56" s="18" t="s">
        <v>6</v>
      </c>
      <c r="B56" s="13">
        <f>C56+D56</f>
        <v>127938</v>
      </c>
      <c r="C56" s="14">
        <f>'[1]Est Ags'!C56+'[1]Est BC'!C56+'[1]Est BCS'!C56+'[1]Est Cam'!C56+'[1]Est Coah'!C56+'[1]Est Col'!C56+'[1]Est Chis'!C56+'[1]Est Chih'!C56+'[1]Est CDMX'!C56+'[1]Est Dgo'!C56+'[1]Est Gto'!C56+'[1]Est Gro'!C56+'[1]Est Hgo'!C56+'[1]Est Jal'!C56+'[1]Est Mex'!C56+'[1]Est Mich'!C56+'[1]Est Mor'!C56+'[1]Est Nay'!C56+'[1]Est NL'!C56+'[1]Est Oax'!C56+'[1]Est Pue'!C56+'[1]Est Qro'!C56+'[1]Est Qroo'!C56+'[1]Est SLP'!C56+'[1]Est Sin'!C56+'[1]Est Son'!C56+'[1]Est Tab'!C56+'[1]Est Tams'!C56+'[1]Est Tlax'!C56+'[1]Est Ver'!C56+'[1]Est Yuc'!C56+'[1]Est Zac'!C56</f>
        <v>93350</v>
      </c>
      <c r="D56" s="13">
        <f>'[1]Est Ags'!D56+'[1]Est BC'!D56+'[1]Est BCS'!D56+'[1]Est Cam'!D56+'[1]Est Coah'!D56+'[1]Est Col'!D56+'[1]Est Chis'!D56+'[1]Est Chih'!D56+'[1]Est CDMX'!D56+'[1]Est Dgo'!D56+'[1]Est Gto'!D56+'[1]Est Gro'!D56+'[1]Est Hgo'!D56+'[1]Est Jal'!D56+'[1]Est Mex'!D56+'[1]Est Mich'!D56+'[1]Est Mor'!D56+'[1]Est Nay'!D56+'[1]Est NL'!D56+'[1]Est Oax'!D56+'[1]Est Pue'!D56+'[1]Est Qro'!D56+'[1]Est Qroo'!D56+'[1]Est SLP'!D56+'[1]Est Sin'!D56+'[1]Est Son'!D56+'[1]Est Tab'!D56+'[1]Est Tams'!D56+'[1]Est Tlax'!D56+'[1]Est Ver'!D56+'[1]Est Yuc'!D56+'[1]Est Zac'!D56</f>
        <v>34588</v>
      </c>
      <c r="E56" s="13">
        <f>'[1]Est Ags'!E56+'[1]Est BC'!E56+'[1]Est BCS'!E56+'[1]Est Cam'!E56+'[1]Est Coah'!E56+'[1]Est Col'!E56+'[1]Est Chis'!E56+'[1]Est Chih'!E56+'[1]Est CDMX'!E56+'[1]Est Dgo'!E56+'[1]Est Gto'!E56+'[1]Est Gro'!E56+'[1]Est Hgo'!E56+'[1]Est Jal'!E56+'[1]Est Mex'!E56+'[1]Est Mich'!E56+'[1]Est Mor'!E56+'[1]Est Nay'!E56+'[1]Est NL'!E56+'[1]Est Oax'!E56+'[1]Est Pue'!E56+'[1]Est Qro'!E56+'[1]Est Qroo'!E56+'[1]Est SLP'!E56+'[1]Est Sin'!E56+'[1]Est Son'!E56+'[1]Est Tab'!E56+'[1]Est Tams'!E56+'[1]Est Tlax'!E56+'[1]Est Ver'!E56+'[1]Est Yuc'!E56+'[1]Est Zac'!E56</f>
        <v>14887</v>
      </c>
      <c r="F56" s="12">
        <f>'[1]Est Ags'!F56+'[1]Est BC'!F56+'[1]Est BCS'!F56+'[1]Est Cam'!F56+'[1]Est Coah'!F56+'[1]Est Col'!F56+'[1]Est Chis'!F56+'[1]Est Chih'!F56+'[1]Est CDMX'!F56+'[1]Est Dgo'!F56+'[1]Est Gto'!F56+'[1]Est Gro'!F56+'[1]Est Hgo'!F56+'[1]Est Jal'!F56+'[1]Est Mex'!F56+'[1]Est Mich'!F56+'[1]Est Mor'!F56+'[1]Est Nay'!F56+'[1]Est NL'!F56+'[1]Est Oax'!F56+'[1]Est Pue'!F56+'[1]Est Qro'!F56+'[1]Est Qroo'!F56+'[1]Est SLP'!F56+'[1]Est Sin'!F56+'[1]Est Son'!F56+'[1]Est Tab'!F56+'[1]Est Tams'!F56+'[1]Est Tlax'!F56+'[1]Est Ver'!F56+'[1]Est Yuc'!F56+'[1]Est Zac'!F56</f>
        <v>399</v>
      </c>
    </row>
    <row r="57" spans="1:6" s="2" customFormat="1" x14ac:dyDescent="0.3">
      <c r="A57" s="17" t="s">
        <v>5</v>
      </c>
      <c r="B57" s="10">
        <f>C57+D57</f>
        <v>4913471</v>
      </c>
      <c r="C57" s="16">
        <f>'[1]Est Ags'!C57+'[1]Est BC'!C57+'[1]Est BCS'!C57+'[1]Est Cam'!C57+'[1]Est Coah'!C57+'[1]Est Col'!C57+'[1]Est Chis'!C57+'[1]Est Chih'!C57+'[1]Est CDMX'!C57+'[1]Est Dgo'!C57+'[1]Est Gto'!C57+'[1]Est Gro'!C57+'[1]Est Hgo'!C57+'[1]Est Jal'!C57+'[1]Est Mex'!C57+'[1]Est Mich'!C57+'[1]Est Mor'!C57+'[1]Est Nay'!C57+'[1]Est NL'!C57+'[1]Est Oax'!C57+'[1]Est Pue'!C57+'[1]Est Qro'!C57+'[1]Est Qroo'!C57+'[1]Est SLP'!C57+'[1]Est Sin'!C57+'[1]Est Son'!C57+'[1]Est Tab'!C57+'[1]Est Tams'!C57+'[1]Est Tlax'!C57+'[1]Est Ver'!C57+'[1]Est Yuc'!C57+'[1]Est Zac'!C57</f>
        <v>2622539</v>
      </c>
      <c r="D57" s="10">
        <f>'[1]Est Ags'!D57+'[1]Est BC'!D57+'[1]Est BCS'!D57+'[1]Est Cam'!D57+'[1]Est Coah'!D57+'[1]Est Col'!D57+'[1]Est Chis'!D57+'[1]Est Chih'!D57+'[1]Est CDMX'!D57+'[1]Est Dgo'!D57+'[1]Est Gto'!D57+'[1]Est Gro'!D57+'[1]Est Hgo'!D57+'[1]Est Jal'!D57+'[1]Est Mex'!D57+'[1]Est Mich'!D57+'[1]Est Mor'!D57+'[1]Est Nay'!D57+'[1]Est NL'!D57+'[1]Est Oax'!D57+'[1]Est Pue'!D57+'[1]Est Qro'!D57+'[1]Est Qroo'!D57+'[1]Est SLP'!D57+'[1]Est Sin'!D57+'[1]Est Son'!D57+'[1]Est Tab'!D57+'[1]Est Tams'!D57+'[1]Est Tlax'!D57+'[1]Est Ver'!D57+'[1]Est Yuc'!D57+'[1]Est Zac'!D57</f>
        <v>2290932</v>
      </c>
      <c r="E57" s="10">
        <f>'[1]Est Ags'!E57+'[1]Est BC'!E57+'[1]Est BCS'!E57+'[1]Est Cam'!E57+'[1]Est Coah'!E57+'[1]Est Col'!E57+'[1]Est Chis'!E57+'[1]Est Chih'!E57+'[1]Est CDMX'!E57+'[1]Est Dgo'!E57+'[1]Est Gto'!E57+'[1]Est Gro'!E57+'[1]Est Hgo'!E57+'[1]Est Jal'!E57+'[1]Est Mex'!E57+'[1]Est Mich'!E57+'[1]Est Mor'!E57+'[1]Est Nay'!E57+'[1]Est NL'!E57+'[1]Est Oax'!E57+'[1]Est Pue'!E57+'[1]Est Qro'!E57+'[1]Est Qroo'!E57+'[1]Est SLP'!E57+'[1]Est Sin'!E57+'[1]Est Son'!E57+'[1]Est Tab'!E57+'[1]Est Tams'!E57+'[1]Est Tlax'!E57+'[1]Est Ver'!E57+'[1]Est Yuc'!E57+'[1]Est Zac'!E57</f>
        <v>400113</v>
      </c>
      <c r="F57" s="9">
        <f>'[1]Est Ags'!F57+'[1]Est BC'!F57+'[1]Est BCS'!F57+'[1]Est Cam'!F57+'[1]Est Coah'!F57+'[1]Est Col'!F57+'[1]Est Chis'!F57+'[1]Est Chih'!F57+'[1]Est CDMX'!F57+'[1]Est Dgo'!F57+'[1]Est Gto'!F57+'[1]Est Gro'!F57+'[1]Est Hgo'!F57+'[1]Est Jal'!F57+'[1]Est Mex'!F57+'[1]Est Mich'!F57+'[1]Est Mor'!F57+'[1]Est Nay'!F57+'[1]Est NL'!F57+'[1]Est Oax'!F57+'[1]Est Pue'!F57+'[1]Est Qro'!F57+'[1]Est Qroo'!F57+'[1]Est SLP'!F57+'[1]Est Sin'!F57+'[1]Est Son'!F57+'[1]Est Tab'!F57+'[1]Est Tams'!F57+'[1]Est Tlax'!F57+'[1]Est Ver'!F57+'[1]Est Yuc'!F57+'[1]Est Zac'!F57</f>
        <v>7785</v>
      </c>
    </row>
    <row r="58" spans="1:6" s="2" customFormat="1" x14ac:dyDescent="0.3">
      <c r="A58" s="15" t="s">
        <v>4</v>
      </c>
      <c r="B58" s="13">
        <f>C58+D58</f>
        <v>478382</v>
      </c>
      <c r="C58" s="14">
        <f>'[1]Est Ags'!C58+'[1]Est BC'!C58+'[1]Est BCS'!C58+'[1]Est Cam'!C58+'[1]Est Coah'!C58+'[1]Est Col'!C58+'[1]Est Chis'!C58+'[1]Est Chih'!C58+'[1]Est CDMX'!C58+'[1]Est Dgo'!C58+'[1]Est Gto'!C58+'[1]Est Gro'!C58+'[1]Est Hgo'!C58+'[1]Est Jal'!C58+'[1]Est Mex'!C58+'[1]Est Mich'!C58+'[1]Est Mor'!C58+'[1]Est Nay'!C58+'[1]Est NL'!C58+'[1]Est Oax'!C58+'[1]Est Pue'!C58+'[1]Est Qro'!C58+'[1]Est Qroo'!C58+'[1]Est SLP'!C58+'[1]Est Sin'!C58+'[1]Est Son'!C58+'[1]Est Tab'!C58+'[1]Est Tams'!C58+'[1]Est Tlax'!C58+'[1]Est Ver'!C58+'[1]Est Yuc'!C58+'[1]Est Zac'!C58</f>
        <v>272725</v>
      </c>
      <c r="D58" s="13">
        <f>'[1]Est Ags'!D58+'[1]Est BC'!D58+'[1]Est BCS'!D58+'[1]Est Cam'!D58+'[1]Est Coah'!D58+'[1]Est Col'!D58+'[1]Est Chis'!D58+'[1]Est Chih'!D58+'[1]Est CDMX'!D58+'[1]Est Dgo'!D58+'[1]Est Gto'!D58+'[1]Est Gro'!D58+'[1]Est Hgo'!D58+'[1]Est Jal'!D58+'[1]Est Mex'!D58+'[1]Est Mich'!D58+'[1]Est Mor'!D58+'[1]Est Nay'!D58+'[1]Est NL'!D58+'[1]Est Oax'!D58+'[1]Est Pue'!D58+'[1]Est Qro'!D58+'[1]Est Qroo'!D58+'[1]Est SLP'!D58+'[1]Est Sin'!D58+'[1]Est Son'!D58+'[1]Est Tab'!D58+'[1]Est Tams'!D58+'[1]Est Tlax'!D58+'[1]Est Ver'!D58+'[1]Est Yuc'!D58+'[1]Est Zac'!D58</f>
        <v>205657</v>
      </c>
      <c r="E58" s="13">
        <f>'[1]Est Ags'!E58+'[1]Est BC'!E58+'[1]Est BCS'!E58+'[1]Est Cam'!E58+'[1]Est Coah'!E58+'[1]Est Col'!E58+'[1]Est Chis'!E58+'[1]Est Chih'!E58+'[1]Est CDMX'!E58+'[1]Est Dgo'!E58+'[1]Est Gto'!E58+'[1]Est Gro'!E58+'[1]Est Hgo'!E58+'[1]Est Jal'!E58+'[1]Est Mex'!E58+'[1]Est Mich'!E58+'[1]Est Mor'!E58+'[1]Est Nay'!E58+'[1]Est NL'!E58+'[1]Est Oax'!E58+'[1]Est Pue'!E58+'[1]Est Qro'!E58+'[1]Est Qroo'!E58+'[1]Est SLP'!E58+'[1]Est Sin'!E58+'[1]Est Son'!E58+'[1]Est Tab'!E58+'[1]Est Tams'!E58+'[1]Est Tlax'!E58+'[1]Est Ver'!E58+'[1]Est Yuc'!E58+'[1]Est Zac'!E58</f>
        <v>104190</v>
      </c>
      <c r="F58" s="12">
        <f>'[1]Est Ags'!F58+'[1]Est BC'!F58+'[1]Est BCS'!F58+'[1]Est Cam'!F58+'[1]Est Coah'!F58+'[1]Est Col'!F58+'[1]Est Chis'!F58+'[1]Est Chih'!F58+'[1]Est CDMX'!F58+'[1]Est Dgo'!F58+'[1]Est Gto'!F58+'[1]Est Gro'!F58+'[1]Est Hgo'!F58+'[1]Est Jal'!F58+'[1]Est Mex'!F58+'[1]Est Mich'!F58+'[1]Est Mor'!F58+'[1]Est Nay'!F58+'[1]Est NL'!F58+'[1]Est Oax'!F58+'[1]Est Pue'!F58+'[1]Est Qro'!F58+'[1]Est Qroo'!F58+'[1]Est SLP'!F58+'[1]Est Sin'!F58+'[1]Est Son'!F58+'[1]Est Tab'!F58+'[1]Est Tams'!F58+'[1]Est Tlax'!F58+'[1]Est Ver'!F58+'[1]Est Yuc'!F58+'[1]Est Zac'!F58</f>
        <v>4418</v>
      </c>
    </row>
    <row r="59" spans="1:6" s="2" customFormat="1" x14ac:dyDescent="0.3">
      <c r="A59" s="11" t="s">
        <v>3</v>
      </c>
      <c r="B59" s="10">
        <f>C59+D59</f>
        <v>3417960</v>
      </c>
      <c r="C59" s="10">
        <f>'[1]Est Ags'!C59+'[1]Est BC'!C59+'[1]Est BCS'!C59+'[1]Est Cam'!C59+'[1]Est Coah'!C59+'[1]Est Col'!C59+'[1]Est Chis'!C59+'[1]Est Chih'!C59+'[1]Est CDMX'!C59+'[1]Est Dgo'!C59+'[1]Est Gto'!C59+'[1]Est Gro'!C59+'[1]Est Hgo'!C59+'[1]Est Jal'!C59+'[1]Est Mex'!C59+'[1]Est Mich'!C59+'[1]Est Mor'!C59+'[1]Est Nay'!C59+'[1]Est NL'!C59+'[1]Est Oax'!C59+'[1]Est Pue'!C59+'[1]Est Qro'!C59+'[1]Est Qroo'!C59+'[1]Est SLP'!C59+'[1]Est Sin'!C59+'[1]Est Son'!C59+'[1]Est Tab'!C59+'[1]Est Tams'!C59+'[1]Est Tlax'!C59+'[1]Est Ver'!C59+'[1]Est Yuc'!C59+'[1]Est Zac'!C59</f>
        <v>1777633</v>
      </c>
      <c r="D59" s="10">
        <f>'[1]Est Ags'!D59+'[1]Est BC'!D59+'[1]Est BCS'!D59+'[1]Est Cam'!D59+'[1]Est Coah'!D59+'[1]Est Col'!D59+'[1]Est Chis'!D59+'[1]Est Chih'!D59+'[1]Est CDMX'!D59+'[1]Est Dgo'!D59+'[1]Est Gto'!D59+'[1]Est Gro'!D59+'[1]Est Hgo'!D59+'[1]Est Jal'!D59+'[1]Est Mex'!D59+'[1]Est Mich'!D59+'[1]Est Mor'!D59+'[1]Est Nay'!D59+'[1]Est NL'!D59+'[1]Est Oax'!D59+'[1]Est Pue'!D59+'[1]Est Qro'!D59+'[1]Est Qroo'!D59+'[1]Est SLP'!D59+'[1]Est Sin'!D59+'[1]Est Son'!D59+'[1]Est Tab'!D59+'[1]Est Tams'!D59+'[1]Est Tlax'!D59+'[1]Est Ver'!D59+'[1]Est Yuc'!D59+'[1]Est Zac'!D59</f>
        <v>1640327</v>
      </c>
      <c r="E59" s="10">
        <f>'[1]Est Ags'!E59+'[1]Est BC'!E59+'[1]Est BCS'!E59+'[1]Est Cam'!E59+'[1]Est Coah'!E59+'[1]Est Col'!E59+'[1]Est Chis'!E59+'[1]Est Chih'!E59+'[1]Est CDMX'!E59+'[1]Est Dgo'!E59+'[1]Est Gto'!E59+'[1]Est Gro'!E59+'[1]Est Hgo'!E59+'[1]Est Jal'!E59+'[1]Est Mex'!E59+'[1]Est Mich'!E59+'[1]Est Mor'!E59+'[1]Est Nay'!E59+'[1]Est NL'!E59+'[1]Est Oax'!E59+'[1]Est Pue'!E59+'[1]Est Qro'!E59+'[1]Est Qroo'!E59+'[1]Est SLP'!E59+'[1]Est Sin'!E59+'[1]Est Son'!E59+'[1]Est Tab'!E59+'[1]Est Tams'!E59+'[1]Est Tlax'!E59+'[1]Est Ver'!E59+'[1]Est Yuc'!E59+'[1]Est Zac'!E59</f>
        <v>285835</v>
      </c>
      <c r="F59" s="9">
        <f>'[1]Est Ags'!F59+'[1]Est BC'!F59+'[1]Est BCS'!F59+'[1]Est Cam'!F59+'[1]Est Coah'!F59+'[1]Est Col'!F59+'[1]Est Chis'!F59+'[1]Est Chih'!F59+'[1]Est CDMX'!F59+'[1]Est Dgo'!F59+'[1]Est Gto'!F59+'[1]Est Gro'!F59+'[1]Est Hgo'!F59+'[1]Est Jal'!F59+'[1]Est Mex'!F59+'[1]Est Mich'!F59+'[1]Est Mor'!F59+'[1]Est Nay'!F59+'[1]Est NL'!F59+'[1]Est Oax'!F59+'[1]Est Pue'!F59+'[1]Est Qro'!F59+'[1]Est Qroo'!F59+'[1]Est SLP'!F59+'[1]Est Sin'!F59+'[1]Est Son'!F59+'[1]Est Tab'!F59+'[1]Est Tams'!F59+'[1]Est Tlax'!F59+'[1]Est Ver'!F59+'[1]Est Yuc'!F59+'[1]Est Zac'!F59</f>
        <v>3301</v>
      </c>
    </row>
    <row r="60" spans="1:6" s="2" customFormat="1" ht="17.25" thickBot="1" x14ac:dyDescent="0.35">
      <c r="A60" s="8" t="s">
        <v>2</v>
      </c>
      <c r="B60" s="7">
        <f>C60+D60</f>
        <v>2101831</v>
      </c>
      <c r="C60" s="6">
        <f>'[1]Est Ags'!C60+'[1]Est BC'!C60+'[1]Est BCS'!C60+'[1]Est Cam'!C60+'[1]Est Coah'!C60+'[1]Est Col'!C60+'[1]Est Chis'!C60+'[1]Est Chih'!C60+'[1]Est CDMX'!C60+'[1]Est Dgo'!C60+'[1]Est Gto'!C60+'[1]Est Gro'!C60+'[1]Est Hgo'!C60+'[1]Est Jal'!C60+'[1]Est Mex'!C60+'[1]Est Mich'!C60+'[1]Est Mor'!C60+'[1]Est Nay'!C60+'[1]Est NL'!C60+'[1]Est Oax'!C60+'[1]Est Pue'!C60+'[1]Est Qro'!C60+'[1]Est Qroo'!C60+'[1]Est SLP'!C60+'[1]Est Sin'!C60+'[1]Est Son'!C60+'[1]Est Tab'!C60+'[1]Est Tams'!C60+'[1]Est Tlax'!C60+'[1]Est Ver'!C60+'[1]Est Yuc'!C60+'[1]Est Zac'!C60</f>
        <v>1210981</v>
      </c>
      <c r="D60" s="6">
        <f>'[1]Est Ags'!D60+'[1]Est BC'!D60+'[1]Est BCS'!D60+'[1]Est Cam'!D60+'[1]Est Coah'!D60+'[1]Est Col'!D60+'[1]Est Chis'!D60+'[1]Est Chih'!D60+'[1]Est CDMX'!D60+'[1]Est Dgo'!D60+'[1]Est Gto'!D60+'[1]Est Gro'!D60+'[1]Est Hgo'!D60+'[1]Est Jal'!D60+'[1]Est Mex'!D60+'[1]Est Mich'!D60+'[1]Est Mor'!D60+'[1]Est Nay'!D60+'[1]Est NL'!D60+'[1]Est Oax'!D60+'[1]Est Pue'!D60+'[1]Est Qro'!D60+'[1]Est Qroo'!D60+'[1]Est SLP'!D60+'[1]Est Sin'!D60+'[1]Est Son'!D60+'[1]Est Tab'!D60+'[1]Est Tams'!D60+'[1]Est Tlax'!D60+'[1]Est Ver'!D60+'[1]Est Yuc'!D60+'[1]Est Zac'!D60</f>
        <v>890850</v>
      </c>
      <c r="E60" s="6">
        <f>'[1]Est Ags'!E60+'[1]Est BC'!E60+'[1]Est BCS'!E60+'[1]Est Cam'!E60+'[1]Est Coah'!E60+'[1]Est Col'!E60+'[1]Est Chis'!E60+'[1]Est Chih'!E60+'[1]Est CDMX'!E60+'[1]Est Dgo'!E60+'[1]Est Gto'!E60+'[1]Est Gro'!E60+'[1]Est Hgo'!E60+'[1]Est Jal'!E60+'[1]Est Mex'!E60+'[1]Est Mich'!E60+'[1]Est Mor'!E60+'[1]Est Nay'!E60+'[1]Est NL'!E60+'[1]Est Oax'!E60+'[1]Est Pue'!E60+'[1]Est Qro'!E60+'[1]Est Qroo'!E60+'[1]Est SLP'!E60+'[1]Est Sin'!E60+'[1]Est Son'!E60+'[1]Est Tab'!E60+'[1]Est Tams'!E60+'[1]Est Tlax'!E60+'[1]Est Ver'!E60+'[1]Est Yuc'!E60+'[1]Est Zac'!E60</f>
        <v>233355</v>
      </c>
      <c r="F60" s="5">
        <f>'[1]Est Ags'!F60+'[1]Est BC'!F60+'[1]Est BCS'!F60+'[1]Est Cam'!F60+'[1]Est Coah'!F60+'[1]Est Col'!F60+'[1]Est Chis'!F60+'[1]Est Chih'!F60+'[1]Est CDMX'!F60+'[1]Est Dgo'!F60+'[1]Est Gto'!F60+'[1]Est Gro'!F60+'[1]Est Hgo'!F60+'[1]Est Jal'!F60+'[1]Est Mex'!F60+'[1]Est Mich'!F60+'[1]Est Mor'!F60+'[1]Est Nay'!F60+'[1]Est NL'!F60+'[1]Est Oax'!F60+'[1]Est Pue'!F60+'[1]Est Qro'!F60+'[1]Est Qroo'!F60+'[1]Est SLP'!F60+'[1]Est Sin'!F60+'[1]Est Son'!F60+'[1]Est Tab'!F60+'[1]Est Tams'!F60+'[1]Est Tlax'!F60+'[1]Est Ver'!F60+'[1]Est Yuc'!F60+'[1]Est Zac'!F60</f>
        <v>5962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ht="18" customHeigh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ht="21" customHeigh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E9F8-A4EF-4AEB-AF79-C0DA010BEFF4}">
  <sheetPr>
    <tabColor rgb="FF9D2449"/>
    <pageSetUpPr fitToPage="1"/>
  </sheetPr>
  <dimension ref="A1:M79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4" width="16.85546875" style="2" customWidth="1"/>
    <col min="5" max="6" width="13.85546875" style="2" customWidth="1"/>
    <col min="7" max="7" width="11.5703125" style="2" customWidth="1"/>
    <col min="8" max="8" width="35.5703125" style="2" customWidth="1"/>
    <col min="9" max="10" width="3.5703125" style="2" bestFit="1" customWidth="1"/>
    <col min="11" max="16384" width="11.5703125" style="2"/>
  </cols>
  <sheetData>
    <row r="1" spans="1:13" x14ac:dyDescent="0.3">
      <c r="B1" s="111">
        <v>27</v>
      </c>
      <c r="C1" s="111">
        <v>28</v>
      </c>
      <c r="D1" s="111">
        <v>29</v>
      </c>
    </row>
    <row r="2" spans="1:13" x14ac:dyDescent="0.3">
      <c r="D2" s="108" t="s">
        <v>38</v>
      </c>
    </row>
    <row r="3" spans="1:13" x14ac:dyDescent="0.3">
      <c r="C3" s="196"/>
      <c r="D3" s="108" t="s">
        <v>37</v>
      </c>
    </row>
    <row r="4" spans="1:13" ht="4.5" customHeight="1" x14ac:dyDescent="0.3">
      <c r="C4" s="196"/>
      <c r="D4" s="196"/>
    </row>
    <row r="5" spans="1:13" x14ac:dyDescent="0.3">
      <c r="A5" s="194" t="s">
        <v>74</v>
      </c>
      <c r="B5" s="194"/>
      <c r="C5" s="194"/>
      <c r="D5" s="194"/>
    </row>
    <row r="6" spans="1:13" x14ac:dyDescent="0.3">
      <c r="A6" s="195" t="s">
        <v>35</v>
      </c>
      <c r="B6" s="195"/>
      <c r="C6" s="194"/>
      <c r="D6" s="194"/>
    </row>
    <row r="7" spans="1:13" s="1" customFormat="1" x14ac:dyDescent="0.3">
      <c r="A7" s="194" t="s">
        <v>73</v>
      </c>
      <c r="B7" s="194"/>
      <c r="C7" s="194"/>
      <c r="D7" s="194"/>
      <c r="E7" s="2"/>
      <c r="F7" s="2"/>
      <c r="G7" s="2"/>
      <c r="H7" s="2"/>
      <c r="I7" s="2"/>
      <c r="J7" s="2"/>
      <c r="K7" s="2"/>
      <c r="L7" s="2"/>
      <c r="M7" s="2"/>
    </row>
    <row r="8" spans="1:13" s="1" customFormat="1" ht="6.75" customHeight="1" x14ac:dyDescent="0.3">
      <c r="A8" s="193"/>
      <c r="B8" s="193"/>
      <c r="C8" s="193"/>
      <c r="D8" s="193"/>
      <c r="E8" s="2"/>
      <c r="F8" s="2"/>
      <c r="G8" s="2"/>
      <c r="H8" s="2"/>
      <c r="I8" s="2"/>
      <c r="J8" s="2"/>
      <c r="K8" s="2"/>
      <c r="L8" s="2"/>
      <c r="M8" s="2"/>
    </row>
    <row r="9" spans="1:13" s="1" customFormat="1" ht="1.5" customHeight="1" thickBot="1" x14ac:dyDescent="0.35">
      <c r="A9" s="192"/>
      <c r="B9" s="191"/>
      <c r="C9" s="190"/>
      <c r="D9" s="190"/>
      <c r="E9" s="2"/>
      <c r="F9" s="2"/>
      <c r="G9" s="2"/>
      <c r="H9" s="2"/>
      <c r="I9" s="2"/>
      <c r="J9" s="2"/>
      <c r="K9" s="2"/>
      <c r="L9" s="2"/>
      <c r="M9" s="2"/>
    </row>
    <row r="10" spans="1:13" s="1" customFormat="1" ht="20.25" customHeight="1" thickTop="1" thickBot="1" x14ac:dyDescent="0.35">
      <c r="A10" s="189" t="s">
        <v>72</v>
      </c>
      <c r="B10" s="188" t="s">
        <v>71</v>
      </c>
      <c r="C10" s="188" t="s">
        <v>70</v>
      </c>
      <c r="D10" s="188" t="s">
        <v>69</v>
      </c>
      <c r="E10" s="2"/>
      <c r="F10" s="2"/>
      <c r="G10" s="2"/>
      <c r="H10" s="2"/>
      <c r="I10" s="2"/>
      <c r="J10" s="2"/>
      <c r="K10" s="2"/>
      <c r="L10" s="2"/>
      <c r="M10" s="2"/>
    </row>
    <row r="11" spans="1:13" ht="20.25" customHeight="1" thickTop="1" thickBot="1" x14ac:dyDescent="0.35">
      <c r="A11" s="189"/>
      <c r="B11" s="188" t="s">
        <v>68</v>
      </c>
      <c r="C11" s="188" t="s">
        <v>68</v>
      </c>
      <c r="D11" s="188" t="s">
        <v>68</v>
      </c>
    </row>
    <row r="12" spans="1:13" ht="4.5" customHeight="1" thickTop="1" thickBot="1" x14ac:dyDescent="0.35">
      <c r="B12" s="2">
        <f>_xlfn.NUMBERVALUE(B9)</f>
        <v>0</v>
      </c>
      <c r="C12" s="2">
        <f>_xlfn.NUMBERVALUE(C9)</f>
        <v>0</v>
      </c>
      <c r="D12" s="2">
        <f>_xlfn.NUMBERVALUE(D9)</f>
        <v>0</v>
      </c>
    </row>
    <row r="13" spans="1:13" ht="18" thickTop="1" thickBot="1" x14ac:dyDescent="0.35">
      <c r="A13" s="187" t="s">
        <v>25</v>
      </c>
      <c r="B13" s="186"/>
      <c r="C13" s="185"/>
      <c r="D13" s="184"/>
    </row>
    <row r="14" spans="1:13" ht="18" thickTop="1" x14ac:dyDescent="0.3">
      <c r="A14" s="183" t="s">
        <v>67</v>
      </c>
      <c r="B14" s="182">
        <v>90.636254925336857</v>
      </c>
      <c r="C14" s="182">
        <v>90.5949505551892</v>
      </c>
      <c r="D14" s="181">
        <v>89.261378766839385</v>
      </c>
    </row>
    <row r="15" spans="1:13" ht="18" thickBot="1" x14ac:dyDescent="0.35">
      <c r="A15" s="176" t="s">
        <v>66</v>
      </c>
      <c r="B15" s="175">
        <v>90.039095412518137</v>
      </c>
      <c r="C15" s="175">
        <v>89.935972047620595</v>
      </c>
      <c r="D15" s="174">
        <v>88.603765662279073</v>
      </c>
    </row>
    <row r="16" spans="1:13" ht="17.25" thickBot="1" x14ac:dyDescent="0.35">
      <c r="A16" s="173" t="s">
        <v>23</v>
      </c>
      <c r="B16" s="172"/>
      <c r="C16" s="172"/>
      <c r="D16" s="171"/>
    </row>
    <row r="17" spans="1:4" ht="17.25" x14ac:dyDescent="0.3">
      <c r="A17" s="180" t="s">
        <v>65</v>
      </c>
      <c r="B17" s="169">
        <v>44.776085926348706</v>
      </c>
      <c r="C17" s="169">
        <v>46.437120553410836</v>
      </c>
      <c r="D17" s="168">
        <v>44.356821659890493</v>
      </c>
    </row>
    <row r="18" spans="1:4" ht="17.25" x14ac:dyDescent="0.3">
      <c r="A18" s="164" t="s">
        <v>64</v>
      </c>
      <c r="B18" s="163">
        <v>83.118275264795017</v>
      </c>
      <c r="C18" s="163">
        <v>80.900973587571499</v>
      </c>
      <c r="D18" s="162">
        <v>76.603592423409566</v>
      </c>
    </row>
    <row r="19" spans="1:4" ht="17.25" x14ac:dyDescent="0.3">
      <c r="A19" s="167" t="s">
        <v>63</v>
      </c>
      <c r="B19" s="166">
        <v>77.158750482154829</v>
      </c>
      <c r="C19" s="166">
        <v>74.479630536487676</v>
      </c>
      <c r="D19" s="165">
        <v>69.89064711426029</v>
      </c>
    </row>
    <row r="20" spans="1:4" ht="17.25" x14ac:dyDescent="0.3">
      <c r="A20" s="164" t="s">
        <v>62</v>
      </c>
      <c r="B20" s="163">
        <v>68.377802366023801</v>
      </c>
      <c r="C20" s="163">
        <v>67.29559116846923</v>
      </c>
      <c r="D20" s="162">
        <v>63.636859565505276</v>
      </c>
    </row>
    <row r="21" spans="1:4" ht="18" thickBot="1" x14ac:dyDescent="0.35">
      <c r="A21" s="179" t="s">
        <v>54</v>
      </c>
      <c r="B21" s="178">
        <v>68.766788418142951</v>
      </c>
      <c r="C21" s="178">
        <v>67.636226727155375</v>
      </c>
      <c r="D21" s="177">
        <v>63.939136376194568</v>
      </c>
    </row>
    <row r="22" spans="1:4" ht="17.25" thickBot="1" x14ac:dyDescent="0.35">
      <c r="A22" s="173" t="s">
        <v>21</v>
      </c>
      <c r="B22" s="172"/>
      <c r="C22" s="172"/>
      <c r="D22" s="171"/>
    </row>
    <row r="23" spans="1:4" x14ac:dyDescent="0.3">
      <c r="A23" s="170" t="s">
        <v>48</v>
      </c>
      <c r="B23" s="169">
        <v>9.3781125971448276E-2</v>
      </c>
      <c r="C23" s="169">
        <v>0.58840593768421101</v>
      </c>
      <c r="D23" s="168" t="s">
        <v>47</v>
      </c>
    </row>
    <row r="24" spans="1:4" x14ac:dyDescent="0.3">
      <c r="A24" s="164" t="s">
        <v>60</v>
      </c>
      <c r="B24" s="163">
        <v>0.63274354213912476</v>
      </c>
      <c r="C24" s="163">
        <v>0.63477872969842641</v>
      </c>
      <c r="D24" s="162" t="s">
        <v>47</v>
      </c>
    </row>
    <row r="25" spans="1:4" x14ac:dyDescent="0.3">
      <c r="A25" s="167" t="s">
        <v>56</v>
      </c>
      <c r="B25" s="166">
        <v>97.686507155749837</v>
      </c>
      <c r="C25" s="166">
        <v>97.257484046850635</v>
      </c>
      <c r="D25" s="165" t="s">
        <v>47</v>
      </c>
    </row>
    <row r="26" spans="1:4" ht="17.25" x14ac:dyDescent="0.3">
      <c r="A26" s="164" t="s">
        <v>59</v>
      </c>
      <c r="B26" s="163">
        <v>100.22085623588657</v>
      </c>
      <c r="C26" s="163">
        <v>99.704798126652889</v>
      </c>
      <c r="D26" s="162" t="s">
        <v>47</v>
      </c>
    </row>
    <row r="27" spans="1:4" ht="17.25" x14ac:dyDescent="0.3">
      <c r="A27" s="167" t="s">
        <v>54</v>
      </c>
      <c r="B27" s="166">
        <v>101.01701496525214</v>
      </c>
      <c r="C27" s="166">
        <v>100.80542547572841</v>
      </c>
      <c r="D27" s="165">
        <v>99.517975588943713</v>
      </c>
    </row>
    <row r="28" spans="1:4" ht="18" thickBot="1" x14ac:dyDescent="0.35">
      <c r="A28" s="176" t="s">
        <v>61</v>
      </c>
      <c r="B28" s="175">
        <v>95.673916984348224</v>
      </c>
      <c r="C28" s="175">
        <v>95.540173490403888</v>
      </c>
      <c r="D28" s="174">
        <v>94.459265708679681</v>
      </c>
    </row>
    <row r="29" spans="1:4" ht="17.25" thickBot="1" x14ac:dyDescent="0.35">
      <c r="A29" s="173" t="s">
        <v>17</v>
      </c>
      <c r="B29" s="172"/>
      <c r="C29" s="172"/>
      <c r="D29" s="171"/>
    </row>
    <row r="30" spans="1:4" x14ac:dyDescent="0.3">
      <c r="A30" s="170" t="s">
        <v>50</v>
      </c>
      <c r="B30" s="169">
        <v>96.234292066014618</v>
      </c>
      <c r="C30" s="169">
        <v>95.770069587383986</v>
      </c>
      <c r="D30" s="168">
        <v>95.780574222872957</v>
      </c>
    </row>
    <row r="31" spans="1:4" x14ac:dyDescent="0.3">
      <c r="A31" s="164" t="s">
        <v>48</v>
      </c>
      <c r="B31" s="163">
        <v>3.1666141785022694</v>
      </c>
      <c r="C31" s="163">
        <v>3.6606174327224461</v>
      </c>
      <c r="D31" s="162" t="s">
        <v>47</v>
      </c>
    </row>
    <row r="32" spans="1:4" x14ac:dyDescent="0.3">
      <c r="A32" s="167" t="s">
        <v>60</v>
      </c>
      <c r="B32" s="166">
        <v>2.9668277168950707</v>
      </c>
      <c r="C32" s="166">
        <v>3.4265533778994661</v>
      </c>
      <c r="D32" s="165" t="s">
        <v>47</v>
      </c>
    </row>
    <row r="33" spans="1:4" x14ac:dyDescent="0.3">
      <c r="A33" s="164" t="s">
        <v>56</v>
      </c>
      <c r="B33" s="163">
        <v>89.04732178273467</v>
      </c>
      <c r="C33" s="163">
        <v>90.522029979642411</v>
      </c>
      <c r="D33" s="162" t="s">
        <v>47</v>
      </c>
    </row>
    <row r="34" spans="1:4" ht="17.25" x14ac:dyDescent="0.3">
      <c r="A34" s="167" t="s">
        <v>59</v>
      </c>
      <c r="B34" s="166">
        <v>84.523674635292409</v>
      </c>
      <c r="C34" s="166">
        <v>84.181496326307993</v>
      </c>
      <c r="D34" s="165" t="s">
        <v>47</v>
      </c>
    </row>
    <row r="35" spans="1:4" ht="17.25" x14ac:dyDescent="0.3">
      <c r="A35" s="164" t="s">
        <v>54</v>
      </c>
      <c r="B35" s="163">
        <v>90.74068446575275</v>
      </c>
      <c r="C35" s="163">
        <v>92.178201280531283</v>
      </c>
      <c r="D35" s="162">
        <v>93.103646713472472</v>
      </c>
    </row>
    <row r="36" spans="1:4" ht="18" thickBot="1" x14ac:dyDescent="0.35">
      <c r="A36" s="161" t="s">
        <v>58</v>
      </c>
      <c r="B36" s="160">
        <v>80.443674927272156</v>
      </c>
      <c r="C36" s="160">
        <v>81.430316272246145</v>
      </c>
      <c r="D36" s="159">
        <v>82.215609176912068</v>
      </c>
    </row>
    <row r="37" spans="1:4" ht="4.5" customHeight="1" thickTop="1" thickBot="1" x14ac:dyDescent="0.35">
      <c r="A37" s="158"/>
      <c r="B37" s="157"/>
      <c r="C37" s="157"/>
      <c r="D37" s="157"/>
    </row>
    <row r="38" spans="1:4" ht="18" thickTop="1" thickBot="1" x14ac:dyDescent="0.35">
      <c r="A38" s="156" t="s">
        <v>57</v>
      </c>
      <c r="B38" s="155"/>
      <c r="C38" s="155"/>
      <c r="D38" s="154"/>
    </row>
    <row r="39" spans="1:4" ht="17.25" thickTop="1" x14ac:dyDescent="0.3">
      <c r="A39" s="150" t="s">
        <v>50</v>
      </c>
      <c r="B39" s="149">
        <v>100.2094040074355</v>
      </c>
      <c r="C39" s="149">
        <v>103.58213081362749</v>
      </c>
      <c r="D39" s="148">
        <v>102.44171925080127</v>
      </c>
    </row>
    <row r="40" spans="1:4" ht="17.25" x14ac:dyDescent="0.3">
      <c r="A40" s="135" t="s">
        <v>49</v>
      </c>
      <c r="B40" s="152">
        <v>104.36532960660108</v>
      </c>
      <c r="C40" s="152">
        <v>108.77326037800803</v>
      </c>
      <c r="D40" s="151">
        <v>106.28369975293803</v>
      </c>
    </row>
    <row r="41" spans="1:4" x14ac:dyDescent="0.3">
      <c r="A41" s="138" t="s">
        <v>48</v>
      </c>
      <c r="B41" s="149">
        <v>11.233484446702601</v>
      </c>
      <c r="C41" s="149">
        <v>11.308315217753384</v>
      </c>
      <c r="D41" s="148" t="s">
        <v>47</v>
      </c>
    </row>
    <row r="42" spans="1:4" x14ac:dyDescent="0.3">
      <c r="A42" s="153" t="s">
        <v>56</v>
      </c>
      <c r="B42" s="152">
        <v>72.890836726230773</v>
      </c>
      <c r="C42" s="152">
        <v>76.317403993291336</v>
      </c>
      <c r="D42" s="151" t="s">
        <v>47</v>
      </c>
    </row>
    <row r="43" spans="1:4" ht="17.25" x14ac:dyDescent="0.3">
      <c r="A43" s="150" t="s">
        <v>55</v>
      </c>
      <c r="B43" s="149">
        <v>58.923692590698053</v>
      </c>
      <c r="C43" s="149">
        <v>62.094112755799856</v>
      </c>
      <c r="D43" s="148" t="s">
        <v>47</v>
      </c>
    </row>
    <row r="44" spans="1:4" ht="17.25" x14ac:dyDescent="0.3">
      <c r="A44" s="153" t="s">
        <v>54</v>
      </c>
      <c r="B44" s="152">
        <v>73.878351066241137</v>
      </c>
      <c r="C44" s="152">
        <v>75.138362814906984</v>
      </c>
      <c r="D44" s="151">
        <v>74.83611112823715</v>
      </c>
    </row>
    <row r="45" spans="1:4" ht="17.25" x14ac:dyDescent="0.3">
      <c r="A45" s="150" t="s">
        <v>53</v>
      </c>
      <c r="B45" s="149">
        <v>79.441974902470605</v>
      </c>
      <c r="C45" s="149">
        <v>81.104711682665567</v>
      </c>
      <c r="D45" s="148">
        <v>80.626821904930509</v>
      </c>
    </row>
    <row r="46" spans="1:4" ht="18" thickBot="1" x14ac:dyDescent="0.35">
      <c r="A46" s="147" t="s">
        <v>52</v>
      </c>
      <c r="B46" s="146">
        <v>61.421301432459039</v>
      </c>
      <c r="C46" s="146">
        <v>62.506791151729267</v>
      </c>
      <c r="D46" s="145">
        <v>62.731263939985659</v>
      </c>
    </row>
    <row r="47" spans="1:4" ht="5.25" customHeight="1" thickTop="1" thickBot="1" x14ac:dyDescent="0.35">
      <c r="A47" s="25"/>
      <c r="B47" s="25"/>
      <c r="C47" s="25"/>
      <c r="D47" s="25"/>
    </row>
    <row r="48" spans="1:4" ht="18" thickTop="1" thickBot="1" x14ac:dyDescent="0.35">
      <c r="A48" s="144" t="s">
        <v>51</v>
      </c>
      <c r="B48" s="143"/>
      <c r="C48" s="143"/>
      <c r="D48" s="142"/>
    </row>
    <row r="49" spans="1:13" ht="17.25" thickTop="1" x14ac:dyDescent="0.3">
      <c r="A49" s="141" t="s">
        <v>50</v>
      </c>
      <c r="B49" s="140">
        <v>71.839711487161651</v>
      </c>
      <c r="C49" s="140">
        <v>72.612240386337916</v>
      </c>
      <c r="D49" s="139">
        <v>68.52762611417819</v>
      </c>
    </row>
    <row r="50" spans="1:13" ht="17.25" x14ac:dyDescent="0.3">
      <c r="A50" s="135" t="s">
        <v>49</v>
      </c>
      <c r="B50" s="134">
        <v>88.757195382317974</v>
      </c>
      <c r="C50" s="134">
        <v>90.704918480722853</v>
      </c>
      <c r="D50" s="133">
        <v>88.615176703351224</v>
      </c>
    </row>
    <row r="51" spans="1:13" x14ac:dyDescent="0.3">
      <c r="A51" s="138" t="s">
        <v>48</v>
      </c>
      <c r="B51" s="137">
        <v>7.2185047005080101</v>
      </c>
      <c r="C51" s="137">
        <v>7.0978055438891241</v>
      </c>
      <c r="D51" s="136" t="s">
        <v>47</v>
      </c>
    </row>
    <row r="52" spans="1:13" ht="17.25" x14ac:dyDescent="0.3">
      <c r="A52" s="135" t="s">
        <v>46</v>
      </c>
      <c r="B52" s="134">
        <v>29.805557719342872</v>
      </c>
      <c r="C52" s="134">
        <v>30.034878113394566</v>
      </c>
      <c r="D52" s="133">
        <v>30.208107781916389</v>
      </c>
    </row>
    <row r="53" spans="1:13" ht="17.25" x14ac:dyDescent="0.3">
      <c r="A53" s="132" t="s">
        <v>45</v>
      </c>
      <c r="B53" s="131">
        <v>33.625857384851805</v>
      </c>
      <c r="C53" s="131">
        <v>33.89517745543629</v>
      </c>
      <c r="D53" s="130">
        <v>34.124520212262226</v>
      </c>
    </row>
    <row r="54" spans="1:13" ht="18" thickBot="1" x14ac:dyDescent="0.35">
      <c r="A54" s="129" t="s">
        <v>44</v>
      </c>
      <c r="B54" s="128">
        <v>42.098078770855338</v>
      </c>
      <c r="C54" s="128">
        <v>43.832356246002327</v>
      </c>
      <c r="D54" s="127">
        <v>45.057629941078595</v>
      </c>
    </row>
    <row r="55" spans="1:13" ht="5.25" customHeight="1" thickTop="1" thickBot="1" x14ac:dyDescent="0.35">
      <c r="A55" s="25"/>
      <c r="B55" s="25"/>
      <c r="C55" s="25"/>
      <c r="D55" s="25"/>
    </row>
    <row r="56" spans="1:13" ht="18" thickTop="1" thickBot="1" x14ac:dyDescent="0.35">
      <c r="A56" s="126" t="s">
        <v>43</v>
      </c>
      <c r="B56" s="125"/>
      <c r="C56" s="125"/>
      <c r="D56" s="124"/>
    </row>
    <row r="57" spans="1:13" ht="18" thickTop="1" x14ac:dyDescent="0.3">
      <c r="A57" s="123" t="s">
        <v>42</v>
      </c>
      <c r="B57" s="122">
        <v>13.485755870257293</v>
      </c>
      <c r="C57" s="122">
        <v>13.541534819649588</v>
      </c>
      <c r="D57" s="121">
        <v>14.010169355534059</v>
      </c>
    </row>
    <row r="58" spans="1:13" ht="17.25" x14ac:dyDescent="0.3">
      <c r="A58" s="120" t="s">
        <v>41</v>
      </c>
      <c r="B58" s="119">
        <v>9.971262631397499</v>
      </c>
      <c r="C58" s="119">
        <v>10.086893947096248</v>
      </c>
      <c r="D58" s="118">
        <v>10.202525262794998</v>
      </c>
    </row>
    <row r="59" spans="1:13" ht="14.25" customHeight="1" thickBot="1" x14ac:dyDescent="0.35">
      <c r="A59" s="117" t="s">
        <v>40</v>
      </c>
      <c r="B59" s="116">
        <v>4.3478983751303755</v>
      </c>
      <c r="C59" s="116">
        <v>4.2107365620350103</v>
      </c>
      <c r="D59" s="115">
        <v>4.0886980537523741</v>
      </c>
    </row>
    <row r="60" spans="1:13" s="111" customFormat="1" ht="17.25" thickTop="1" x14ac:dyDescent="0.3">
      <c r="A60" s="114"/>
      <c r="B60" s="113"/>
      <c r="C60" s="2"/>
      <c r="D60" s="112" t="s">
        <v>1</v>
      </c>
      <c r="E60" s="2"/>
      <c r="F60" s="2"/>
      <c r="G60" s="2"/>
      <c r="H60" s="2"/>
      <c r="I60" s="2"/>
      <c r="J60" s="2"/>
      <c r="K60" s="2"/>
      <c r="L60" s="2"/>
      <c r="M60" s="2"/>
    </row>
    <row r="61" spans="1:13" ht="77.25" customHeight="1" x14ac:dyDescent="0.3">
      <c r="A61" s="110" t="s">
        <v>39</v>
      </c>
      <c r="B61" s="110"/>
      <c r="C61" s="110"/>
      <c r="D61" s="110"/>
    </row>
    <row r="62" spans="1:13" x14ac:dyDescent="0.3">
      <c r="B62" s="109"/>
      <c r="C62" s="109"/>
      <c r="D62" s="109"/>
    </row>
    <row r="79" s="2" customFormat="1" ht="91.5" customHeight="1" x14ac:dyDescent="0.3"/>
  </sheetData>
  <mergeCells count="2">
    <mergeCell ref="A61:D61"/>
    <mergeCell ref="A10:A1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RM</vt:lpstr>
      <vt:lpstr>NACIONAL</vt:lpstr>
      <vt:lpstr>'Est RM'!Área_de_impresión</vt:lpstr>
      <vt:lpstr>NACIONAL!Área_de_impresión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2025-08-29T02:25:58Z</dcterms:created>
  <dcterms:modified xsi:type="dcterms:W3CDTF">2025-08-29T02:26:26Z</dcterms:modified>
</cp:coreProperties>
</file>