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A16266BF-DAF7-488D-8000-BD886E87C05B}" xr6:coauthVersionLast="47" xr6:coauthVersionMax="47" xr10:uidLastSave="{00000000-0000-0000-0000-000000000000}"/>
  <bookViews>
    <workbookView xWindow="-120" yWindow="-120" windowWidth="24240" windowHeight="13140" xr2:uid="{9F48FDB7-5AAF-413E-BB7B-CBF2303A25A3}"/>
  </bookViews>
  <sheets>
    <sheet name="Est Oax" sheetId="1" r:id="rId1"/>
    <sheet name="OAX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Oax'!$A$1:$F$62</definedName>
    <definedName name="_xlnm.Print_Area" localSheetId="1">OAX!$A$1:$F$61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<sst xmlns="http://schemas.openxmlformats.org/spreadsheetml/2006/main" count="124" uniqueCount="72">
  <si>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</si>
  <si>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</si>
  <si>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</si>
  <si>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</si>
  <si>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</si>
  <si>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</si>
  <si>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</si>
  <si>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</si>
  <si>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</si>
  <si>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</si>
  <si>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</si>
  <si>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</si>
  <si>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</si>
  <si>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</si>
  <si>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</si>
  <si>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</si>
  <si>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</si>
  <si>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</si>
  <si>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</si>
  <si>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</si>
  <si>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</si>
  <si>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</si>
  <si>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</si>
  <si>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</si>
  <si>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</si>
  <si>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</si>
  <si>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</si>
  <si>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</si>
  <si>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</si>
  <si>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</si>
  <si>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</si>
  <si>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</si>
  <si>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</si>
  <si>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</si>
  <si>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Oaxaca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</si>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</sst>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1ED2DE07-A426-4375-9765-46F9FC3E9B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BC8EAF90-FF7D-48B3-B29F-FFE41EBD6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E936D849-A165-47E3-B19A-8775BD0F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50C83-8D8B-46B6-9E1D-B2BE330B1E7C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1089628</v>
      </c>
      <c r="C14" s="97">
        <f>C15+C16</f>
        <v>570824</v>
      </c>
      <c r="D14" s="97">
        <f>D15+D16</f>
        <v>518804</v>
      </c>
      <c r="E14" s="97">
        <f>E15+E16</f>
        <v>79488</v>
      </c>
      <c r="F14" s="97">
        <f>F15+F16</f>
        <v>14687</v>
      </c>
    </row>
    <row r="15" spans="1:16" ht="18" customHeight="1" thickTop="1" x14ac:dyDescent="0.3">
      <c r="A15" s="96" t="s">
        <v>3</v>
      </c>
      <c r="B15" s="95">
        <f>C15+D15</f>
        <v>1019185</v>
      </c>
      <c r="C15" s="95">
        <f>C20+C51+C59</f>
        <v>532912</v>
      </c>
      <c r="D15" s="95">
        <f>D20+D51+D59</f>
        <v>486273</v>
      </c>
      <c r="E15" s="95">
        <f>E20+E51+E59</f>
        <v>71383</v>
      </c>
      <c r="F15" s="94">
        <f>F20+F51+F59</f>
        <v>13950</v>
      </c>
    </row>
    <row r="16" spans="1:16" ht="18" customHeight="1" thickBot="1" x14ac:dyDescent="0.35">
      <c r="A16" s="93" t="s">
        <v>2</v>
      </c>
      <c r="B16" s="92">
        <f>C16+D16</f>
        <v>70443</v>
      </c>
      <c r="C16" s="92">
        <f>C21+C52+C60</f>
        <v>37912</v>
      </c>
      <c r="D16" s="92">
        <f>D21+D52+D60</f>
        <v>32531</v>
      </c>
      <c r="E16" s="92">
        <f>E21+E52+E60</f>
        <v>8105</v>
      </c>
      <c r="F16" s="91">
        <f>F21+F52+F60</f>
        <v>737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842889</v>
      </c>
      <c r="C19" s="89">
        <f>C20+C21</f>
        <v>438511</v>
      </c>
      <c r="D19" s="89">
        <f>D20+D21</f>
        <v>404378</v>
      </c>
      <c r="E19" s="89">
        <f>E20+E21</f>
        <v>58924</v>
      </c>
      <c r="F19" s="89">
        <f>F20+F21</f>
        <v>13619</v>
      </c>
    </row>
    <row r="20" spans="1:6" ht="18" customHeight="1" thickTop="1" x14ac:dyDescent="0.3">
      <c r="A20" s="88" t="s">
        <v>3</v>
      </c>
      <c r="B20" s="87">
        <f>C20+D20</f>
        <v>809297</v>
      </c>
      <c r="C20" s="87">
        <f>C25+C31+C37+C43</f>
        <v>421965</v>
      </c>
      <c r="D20" s="87">
        <f>D25+D31+D37+D43</f>
        <v>387332</v>
      </c>
      <c r="E20" s="87">
        <f>E25+E31+E37+E43</f>
        <v>56016</v>
      </c>
      <c r="F20" s="86">
        <f>F25+F31+F37+F43</f>
        <v>13141</v>
      </c>
    </row>
    <row r="21" spans="1:6" ht="18" customHeight="1" thickBot="1" x14ac:dyDescent="0.35">
      <c r="A21" s="85" t="s">
        <v>2</v>
      </c>
      <c r="B21" s="84">
        <f>C21+D21</f>
        <v>33592</v>
      </c>
      <c r="C21" s="84">
        <f>C26+C32+C38+C44</f>
        <v>16546</v>
      </c>
      <c r="D21" s="84">
        <f>D26+D32+D38+D44</f>
        <v>17046</v>
      </c>
      <c r="E21" s="84">
        <f>E26+E32+E38+E44</f>
        <v>2908</v>
      </c>
      <c r="F21" s="83">
        <f>F26+F32+F38+F44</f>
        <v>478</v>
      </c>
    </row>
    <row r="22" spans="1:6" ht="18" customHeight="1" thickBot="1" x14ac:dyDescent="0.35">
      <c r="A22" s="67" t="s">
        <v>24</v>
      </c>
      <c r="B22" s="66">
        <f>C22+D22</f>
        <v>8143</v>
      </c>
      <c r="C22" s="66">
        <f>C23+C24</f>
        <v>3974</v>
      </c>
      <c r="D22" s="66">
        <f>D23+D24</f>
        <v>4169</v>
      </c>
      <c r="E22" s="66">
        <f>E23+E24</f>
        <v>432</v>
      </c>
      <c r="F22" s="65">
        <f>F23+F24</f>
        <v>382</v>
      </c>
    </row>
    <row r="23" spans="1:6" ht="18" customHeight="1" x14ac:dyDescent="0.3">
      <c r="A23" s="76" t="s">
        <v>20</v>
      </c>
      <c r="B23" s="63">
        <f>C23+D23</f>
        <v>1127</v>
      </c>
      <c r="C23" s="63">
        <v>522</v>
      </c>
      <c r="D23" s="63">
        <v>605</v>
      </c>
      <c r="E23" s="63">
        <v>35</v>
      </c>
      <c r="F23" s="75">
        <v>27</v>
      </c>
    </row>
    <row r="24" spans="1:6" ht="18" customHeight="1" x14ac:dyDescent="0.3">
      <c r="A24" s="74" t="s">
        <v>19</v>
      </c>
      <c r="B24" s="59">
        <f>C24+D24</f>
        <v>7016</v>
      </c>
      <c r="C24" s="59">
        <v>3452</v>
      </c>
      <c r="D24" s="59">
        <v>3564</v>
      </c>
      <c r="E24" s="59">
        <v>397</v>
      </c>
      <c r="F24" s="58">
        <v>355</v>
      </c>
    </row>
    <row r="25" spans="1:6" ht="18" customHeight="1" x14ac:dyDescent="0.3">
      <c r="A25" s="82" t="s">
        <v>3</v>
      </c>
      <c r="B25" s="81">
        <f>C25+D25</f>
        <v>8029</v>
      </c>
      <c r="C25" s="81">
        <v>3924</v>
      </c>
      <c r="D25" s="81">
        <v>4105</v>
      </c>
      <c r="E25" s="81">
        <v>419</v>
      </c>
      <c r="F25" s="80">
        <v>376</v>
      </c>
    </row>
    <row r="26" spans="1:6" ht="18" customHeight="1" thickBot="1" x14ac:dyDescent="0.35">
      <c r="A26" s="79" t="s">
        <v>2</v>
      </c>
      <c r="B26" s="78">
        <f>C26+D26</f>
        <v>114</v>
      </c>
      <c r="C26" s="78">
        <v>50</v>
      </c>
      <c r="D26" s="78">
        <v>64</v>
      </c>
      <c r="E26" s="78">
        <v>13</v>
      </c>
      <c r="F26" s="77">
        <v>6</v>
      </c>
    </row>
    <row r="27" spans="1:6" ht="18" customHeight="1" thickBot="1" x14ac:dyDescent="0.35">
      <c r="A27" s="67" t="s">
        <v>23</v>
      </c>
      <c r="B27" s="66">
        <f>C27+D27</f>
        <v>158225</v>
      </c>
      <c r="C27" s="66">
        <f>C28+C29+C30</f>
        <v>84019</v>
      </c>
      <c r="D27" s="66">
        <f>D28+D29+D30</f>
        <v>74206</v>
      </c>
      <c r="E27" s="66">
        <f>E28+E29+E30</f>
        <v>12790</v>
      </c>
      <c r="F27" s="65">
        <f>F28+F29+F30</f>
        <v>4876</v>
      </c>
    </row>
    <row r="28" spans="1:6" ht="18" customHeight="1" x14ac:dyDescent="0.3">
      <c r="A28" s="76" t="s">
        <v>22</v>
      </c>
      <c r="B28" s="63">
        <f>C28+D28</f>
        <v>86949</v>
      </c>
      <c r="C28" s="63">
        <v>47749</v>
      </c>
      <c r="D28" s="63">
        <v>39200</v>
      </c>
      <c r="E28" s="63">
        <v>7630</v>
      </c>
      <c r="F28" s="75">
        <v>2125</v>
      </c>
    </row>
    <row r="29" spans="1:6" ht="18" customHeight="1" x14ac:dyDescent="0.3">
      <c r="A29" s="74" t="s">
        <v>19</v>
      </c>
      <c r="B29" s="59">
        <f>C29+D29</f>
        <v>66370</v>
      </c>
      <c r="C29" s="59">
        <v>33845</v>
      </c>
      <c r="D29" s="59">
        <v>32525</v>
      </c>
      <c r="E29" s="59">
        <v>4470</v>
      </c>
      <c r="F29" s="58">
        <v>1920</v>
      </c>
    </row>
    <row r="30" spans="1:6" ht="18" customHeight="1" x14ac:dyDescent="0.3">
      <c r="A30" s="73" t="s">
        <v>18</v>
      </c>
      <c r="B30" s="56">
        <f>C30+D30</f>
        <v>4906</v>
      </c>
      <c r="C30" s="56">
        <v>2425</v>
      </c>
      <c r="D30" s="56">
        <v>2481</v>
      </c>
      <c r="E30" s="56">
        <v>690</v>
      </c>
      <c r="F30" s="55">
        <v>831</v>
      </c>
    </row>
    <row r="31" spans="1:6" ht="18" customHeight="1" x14ac:dyDescent="0.3">
      <c r="A31" s="72" t="s">
        <v>3</v>
      </c>
      <c r="B31" s="53">
        <f>C31+D31</f>
        <v>151162</v>
      </c>
      <c r="C31" s="53">
        <v>80572</v>
      </c>
      <c r="D31" s="53">
        <v>70590</v>
      </c>
      <c r="E31" s="53">
        <v>12174</v>
      </c>
      <c r="F31" s="71">
        <v>4677</v>
      </c>
    </row>
    <row r="32" spans="1:6" ht="18" customHeight="1" thickBot="1" x14ac:dyDescent="0.35">
      <c r="A32" s="70" t="s">
        <v>2</v>
      </c>
      <c r="B32" s="69">
        <f>C32+D32</f>
        <v>7063</v>
      </c>
      <c r="C32" s="69">
        <v>3447</v>
      </c>
      <c r="D32" s="69">
        <v>3616</v>
      </c>
      <c r="E32" s="69">
        <v>616</v>
      </c>
      <c r="F32" s="68">
        <v>199</v>
      </c>
    </row>
    <row r="33" spans="1:6" ht="18" customHeight="1" thickBot="1" x14ac:dyDescent="0.35">
      <c r="A33" s="67" t="s">
        <v>21</v>
      </c>
      <c r="B33" s="66">
        <f>C33+D33</f>
        <v>460446</v>
      </c>
      <c r="C33" s="66">
        <f>C34+C35+C36</f>
        <v>239877</v>
      </c>
      <c r="D33" s="66">
        <f>D34+D35+D36</f>
        <v>220569</v>
      </c>
      <c r="E33" s="66">
        <f>E34+E35+E36</f>
        <v>31113</v>
      </c>
      <c r="F33" s="65">
        <f>F34+F35+F36</f>
        <v>5627</v>
      </c>
    </row>
    <row r="34" spans="1:6" ht="18" customHeight="1" x14ac:dyDescent="0.3">
      <c r="A34" s="76" t="s">
        <v>20</v>
      </c>
      <c r="B34" s="63">
        <f>C34+D34</f>
        <v>341498</v>
      </c>
      <c r="C34" s="63">
        <v>179497</v>
      </c>
      <c r="D34" s="63">
        <v>162001</v>
      </c>
      <c r="E34" s="63">
        <v>22798</v>
      </c>
      <c r="F34" s="75">
        <v>3162</v>
      </c>
    </row>
    <row r="35" spans="1:6" ht="18" customHeight="1" x14ac:dyDescent="0.3">
      <c r="A35" s="74" t="s">
        <v>19</v>
      </c>
      <c r="B35" s="59">
        <f>C35+D35</f>
        <v>113054</v>
      </c>
      <c r="C35" s="59">
        <v>57422</v>
      </c>
      <c r="D35" s="59">
        <v>55632</v>
      </c>
      <c r="E35" s="59">
        <v>7582</v>
      </c>
      <c r="F35" s="58">
        <v>1810</v>
      </c>
    </row>
    <row r="36" spans="1:6" ht="18" customHeight="1" x14ac:dyDescent="0.3">
      <c r="A36" s="73" t="s">
        <v>18</v>
      </c>
      <c r="B36" s="56">
        <f>C36+D36</f>
        <v>5894</v>
      </c>
      <c r="C36" s="56">
        <v>2958</v>
      </c>
      <c r="D36" s="56">
        <v>2936</v>
      </c>
      <c r="E36" s="56">
        <v>733</v>
      </c>
      <c r="F36" s="55">
        <v>655</v>
      </c>
    </row>
    <row r="37" spans="1:6" ht="18" customHeight="1" x14ac:dyDescent="0.3">
      <c r="A37" s="72" t="s">
        <v>3</v>
      </c>
      <c r="B37" s="53">
        <f>C37+D37</f>
        <v>442420</v>
      </c>
      <c r="C37" s="53">
        <v>231000</v>
      </c>
      <c r="D37" s="53">
        <v>211420</v>
      </c>
      <c r="E37" s="53">
        <v>29988</v>
      </c>
      <c r="F37" s="71">
        <v>5461</v>
      </c>
    </row>
    <row r="38" spans="1:6" ht="18" customHeight="1" thickBot="1" x14ac:dyDescent="0.35">
      <c r="A38" s="70" t="s">
        <v>2</v>
      </c>
      <c r="B38" s="69">
        <f>C38+D38</f>
        <v>18026</v>
      </c>
      <c r="C38" s="69">
        <v>8877</v>
      </c>
      <c r="D38" s="69">
        <v>9149</v>
      </c>
      <c r="E38" s="69">
        <v>1125</v>
      </c>
      <c r="F38" s="68">
        <v>166</v>
      </c>
    </row>
    <row r="39" spans="1:6" ht="18" customHeight="1" thickBot="1" x14ac:dyDescent="0.35">
      <c r="A39" s="67" t="s">
        <v>17</v>
      </c>
      <c r="B39" s="66">
        <f>C39+D39</f>
        <v>216075</v>
      </c>
      <c r="C39" s="66">
        <f>C40+C41+C42</f>
        <v>110641</v>
      </c>
      <c r="D39" s="66">
        <f>D40+D41+D42</f>
        <v>105434</v>
      </c>
      <c r="E39" s="66">
        <f>E40+E41+E42</f>
        <v>14589</v>
      </c>
      <c r="F39" s="65">
        <f>F40+F41+F42</f>
        <v>2734</v>
      </c>
    </row>
    <row r="40" spans="1:6" ht="18" customHeight="1" x14ac:dyDescent="0.3">
      <c r="A40" s="64" t="s">
        <v>16</v>
      </c>
      <c r="B40" s="62">
        <f>C40+D40</f>
        <v>66343</v>
      </c>
      <c r="C40" s="63">
        <v>33415</v>
      </c>
      <c r="D40" s="63">
        <v>32928</v>
      </c>
      <c r="E40" s="62">
        <v>4896</v>
      </c>
      <c r="F40" s="61">
        <v>799</v>
      </c>
    </row>
    <row r="41" spans="1:6" ht="18" customHeight="1" x14ac:dyDescent="0.3">
      <c r="A41" s="60" t="s">
        <v>15</v>
      </c>
      <c r="B41" s="59">
        <f>C41+D41</f>
        <v>80927</v>
      </c>
      <c r="C41" s="59">
        <v>41750</v>
      </c>
      <c r="D41" s="59">
        <v>39177</v>
      </c>
      <c r="E41" s="59">
        <v>5783</v>
      </c>
      <c r="F41" s="58">
        <v>1625</v>
      </c>
    </row>
    <row r="42" spans="1:6" ht="18" customHeight="1" x14ac:dyDescent="0.3">
      <c r="A42" s="57" t="s">
        <v>14</v>
      </c>
      <c r="B42" s="56">
        <f>C42+D42</f>
        <v>68805</v>
      </c>
      <c r="C42" s="56">
        <v>35476</v>
      </c>
      <c r="D42" s="56">
        <v>33329</v>
      </c>
      <c r="E42" s="56">
        <v>3910</v>
      </c>
      <c r="F42" s="55">
        <v>310</v>
      </c>
    </row>
    <row r="43" spans="1:6" ht="18" customHeight="1" x14ac:dyDescent="0.3">
      <c r="A43" s="54" t="s">
        <v>3</v>
      </c>
      <c r="B43" s="53">
        <f>C43+D43</f>
        <v>207686</v>
      </c>
      <c r="C43" s="52">
        <v>106469</v>
      </c>
      <c r="D43" s="52">
        <v>101217</v>
      </c>
      <c r="E43" s="52">
        <v>13435</v>
      </c>
      <c r="F43" s="51">
        <v>2627</v>
      </c>
    </row>
    <row r="44" spans="1:6" ht="18" customHeight="1" thickBot="1" x14ac:dyDescent="0.35">
      <c r="A44" s="50" t="s">
        <v>2</v>
      </c>
      <c r="B44" s="49">
        <f>C44+D44</f>
        <v>8389</v>
      </c>
      <c r="C44" s="49">
        <v>4172</v>
      </c>
      <c r="D44" s="49">
        <v>4217</v>
      </c>
      <c r="E44" s="49">
        <v>1154</v>
      </c>
      <c r="F44" s="48">
        <v>107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155189</v>
      </c>
      <c r="C46" s="46">
        <f>C51+C52</f>
        <v>81505</v>
      </c>
      <c r="D46" s="46">
        <f>D51+D52</f>
        <v>73684</v>
      </c>
      <c r="E46" s="46">
        <f>E51+E52</f>
        <v>11665</v>
      </c>
      <c r="F46" s="46">
        <f>F51+F52</f>
        <v>808</v>
      </c>
    </row>
    <row r="47" spans="1:6" s="2" customFormat="1" ht="17.25" thickTop="1" x14ac:dyDescent="0.3">
      <c r="A47" s="45" t="s">
        <v>12</v>
      </c>
      <c r="B47" s="44">
        <f>C47+D47</f>
        <v>101396</v>
      </c>
      <c r="C47" s="43">
        <v>54143</v>
      </c>
      <c r="D47" s="43">
        <v>47253</v>
      </c>
      <c r="E47" s="43">
        <v>5388</v>
      </c>
      <c r="F47" s="42">
        <v>685</v>
      </c>
    </row>
    <row r="48" spans="1:6" s="2" customFormat="1" x14ac:dyDescent="0.3">
      <c r="A48" s="41" t="s">
        <v>11</v>
      </c>
      <c r="B48" s="33">
        <f>C48+D48</f>
        <v>46609</v>
      </c>
      <c r="C48" s="35">
        <v>23646</v>
      </c>
      <c r="D48" s="35">
        <v>22963</v>
      </c>
      <c r="E48" s="35">
        <v>5176</v>
      </c>
      <c r="F48" s="40">
        <v>109</v>
      </c>
    </row>
    <row r="49" spans="1:6" s="2" customFormat="1" x14ac:dyDescent="0.3">
      <c r="A49" s="39" t="s">
        <v>10</v>
      </c>
      <c r="B49" s="38">
        <f>C49+D49</f>
        <v>6883</v>
      </c>
      <c r="C49" s="38">
        <v>3588</v>
      </c>
      <c r="D49" s="38">
        <v>3295</v>
      </c>
      <c r="E49" s="38">
        <v>1058</v>
      </c>
      <c r="F49" s="37">
        <v>12</v>
      </c>
    </row>
    <row r="50" spans="1:6" s="2" customFormat="1" x14ac:dyDescent="0.3">
      <c r="A50" s="36" t="s">
        <v>9</v>
      </c>
      <c r="B50" s="33">
        <f>C50+D50</f>
        <v>301</v>
      </c>
      <c r="C50" s="35">
        <v>128</v>
      </c>
      <c r="D50" s="34">
        <v>173</v>
      </c>
      <c r="E50" s="33">
        <v>43</v>
      </c>
      <c r="F50" s="32">
        <v>2</v>
      </c>
    </row>
    <row r="51" spans="1:6" s="2" customFormat="1" x14ac:dyDescent="0.3">
      <c r="A51" s="31" t="s">
        <v>3</v>
      </c>
      <c r="B51" s="30">
        <f>C51+D51</f>
        <v>143855</v>
      </c>
      <c r="C51" s="30">
        <v>75613</v>
      </c>
      <c r="D51" s="30">
        <v>68242</v>
      </c>
      <c r="E51" s="30">
        <v>10220</v>
      </c>
      <c r="F51" s="29">
        <v>697</v>
      </c>
    </row>
    <row r="52" spans="1:6" s="2" customFormat="1" ht="17.25" thickBot="1" x14ac:dyDescent="0.35">
      <c r="A52" s="28" t="s">
        <v>2</v>
      </c>
      <c r="B52" s="27">
        <f>C52+D52</f>
        <v>11334</v>
      </c>
      <c r="C52" s="27">
        <v>5892</v>
      </c>
      <c r="D52" s="27">
        <v>5442</v>
      </c>
      <c r="E52" s="27">
        <v>1445</v>
      </c>
      <c r="F52" s="26">
        <v>111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91550</v>
      </c>
      <c r="C54" s="23">
        <f>C56+C57+C58</f>
        <v>50808</v>
      </c>
      <c r="D54" s="23">
        <f>D56+D57+D58</f>
        <v>40742</v>
      </c>
      <c r="E54" s="23">
        <f>E56+E57+E58</f>
        <v>8899</v>
      </c>
      <c r="F54" s="23">
        <f>F59+F60</f>
        <v>260</v>
      </c>
    </row>
    <row r="55" spans="1:6" s="2" customFormat="1" ht="17.25" thickTop="1" x14ac:dyDescent="0.3">
      <c r="A55" s="22" t="s">
        <v>7</v>
      </c>
      <c r="B55" s="20">
        <f>C55+D55</f>
        <v>86892</v>
      </c>
      <c r="C55" s="21">
        <f>C56+C57</f>
        <v>48171</v>
      </c>
      <c r="D55" s="20">
        <f>D56+D57</f>
        <v>38721</v>
      </c>
      <c r="E55" s="20">
        <f>E56+E57</f>
        <v>7765</v>
      </c>
      <c r="F55" s="19">
        <f>F56+F57</f>
        <v>238</v>
      </c>
    </row>
    <row r="56" spans="1:6" s="2" customFormat="1" x14ac:dyDescent="0.3">
      <c r="A56" s="18" t="s">
        <v>6</v>
      </c>
      <c r="B56" s="13">
        <f>C56+D56</f>
        <v>4262</v>
      </c>
      <c r="C56" s="14">
        <v>2909</v>
      </c>
      <c r="D56" s="13">
        <v>1353</v>
      </c>
      <c r="E56" s="13">
        <v>395</v>
      </c>
      <c r="F56" s="12">
        <v>11</v>
      </c>
    </row>
    <row r="57" spans="1:6" s="2" customFormat="1" x14ac:dyDescent="0.3">
      <c r="A57" s="17" t="s">
        <v>5</v>
      </c>
      <c r="B57" s="10">
        <f>C57+D57</f>
        <v>82630</v>
      </c>
      <c r="C57" s="16">
        <v>45262</v>
      </c>
      <c r="D57" s="10">
        <v>37368</v>
      </c>
      <c r="E57" s="10">
        <v>7370</v>
      </c>
      <c r="F57" s="9">
        <v>227</v>
      </c>
    </row>
    <row r="58" spans="1:6" s="2" customFormat="1" x14ac:dyDescent="0.3">
      <c r="A58" s="15" t="s">
        <v>4</v>
      </c>
      <c r="B58" s="13">
        <f>C58+D58</f>
        <v>4658</v>
      </c>
      <c r="C58" s="14">
        <v>2637</v>
      </c>
      <c r="D58" s="13">
        <v>2021</v>
      </c>
      <c r="E58" s="13">
        <v>1134</v>
      </c>
      <c r="F58" s="12">
        <v>99</v>
      </c>
    </row>
    <row r="59" spans="1:6" s="2" customFormat="1" x14ac:dyDescent="0.3">
      <c r="A59" s="11" t="s">
        <v>3</v>
      </c>
      <c r="B59" s="10">
        <f>C59+D59</f>
        <v>66033</v>
      </c>
      <c r="C59" s="10">
        <v>35334</v>
      </c>
      <c r="D59" s="10">
        <v>30699</v>
      </c>
      <c r="E59" s="10">
        <v>5147</v>
      </c>
      <c r="F59" s="9">
        <v>112</v>
      </c>
    </row>
    <row r="60" spans="1:6" s="2" customFormat="1" ht="17.25" thickBot="1" x14ac:dyDescent="0.35">
      <c r="A60" s="8" t="s">
        <v>2</v>
      </c>
      <c r="B60" s="7">
        <f>C60+D60</f>
        <v>25517</v>
      </c>
      <c r="C60" s="6">
        <v>15474</v>
      </c>
      <c r="D60" s="6">
        <v>10043</v>
      </c>
      <c r="E60" s="6">
        <v>3752</v>
      </c>
      <c r="F60" s="5">
        <v>148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15DAD-954A-4F1B-8E77-19AF6F04590B}">
  <sheetPr>
    <tabColor rgb="FF9D2449"/>
    <pageSetUpPr fitToPage="1"/>
  </sheetPr>
  <dimension ref="A1:J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5"/>
      <c r="D3" s="205"/>
      <c r="E3" s="205"/>
      <c r="F3" s="106" t="s">
        <v>36</v>
      </c>
    </row>
    <row r="4" spans="1:10" ht="4.5" customHeight="1" x14ac:dyDescent="0.3">
      <c r="C4" s="205"/>
      <c r="D4" s="205"/>
      <c r="E4" s="205"/>
      <c r="F4" s="205"/>
    </row>
    <row r="5" spans="1:10" x14ac:dyDescent="0.3">
      <c r="A5" s="203" t="s">
        <v>71</v>
      </c>
      <c r="B5" s="203"/>
      <c r="C5" s="203"/>
      <c r="D5" s="203"/>
      <c r="E5" s="203"/>
      <c r="F5" s="203"/>
    </row>
    <row r="6" spans="1:10" x14ac:dyDescent="0.3">
      <c r="A6" s="204" t="s">
        <v>34</v>
      </c>
      <c r="B6" s="204"/>
      <c r="C6" s="203"/>
      <c r="D6" s="203"/>
      <c r="E6" s="203"/>
      <c r="F6" s="203"/>
    </row>
    <row r="7" spans="1:10" s="1" customFormat="1" x14ac:dyDescent="0.3">
      <c r="A7" s="203" t="s">
        <v>70</v>
      </c>
      <c r="B7" s="203"/>
      <c r="C7" s="203"/>
      <c r="D7" s="203"/>
      <c r="E7" s="203"/>
      <c r="F7" s="203"/>
      <c r="H7" s="2"/>
      <c r="I7" s="2"/>
    </row>
    <row r="8" spans="1:10" s="1" customFormat="1" ht="6.75" customHeight="1" x14ac:dyDescent="0.3">
      <c r="A8" s="202"/>
      <c r="B8" s="202"/>
      <c r="C8" s="202"/>
      <c r="D8" s="202"/>
      <c r="E8" s="202"/>
      <c r="F8" s="202"/>
      <c r="H8" s="2"/>
      <c r="I8" s="2"/>
    </row>
    <row r="9" spans="1:10" s="1" customFormat="1" ht="3" customHeight="1" thickBot="1" x14ac:dyDescent="0.35">
      <c r="A9" s="201"/>
      <c r="B9" s="200"/>
      <c r="C9" s="199"/>
      <c r="D9" s="198"/>
      <c r="E9" s="199"/>
      <c r="F9" s="198"/>
      <c r="H9" s="196"/>
      <c r="I9" s="2"/>
    </row>
    <row r="10" spans="1:10" s="1" customFormat="1" ht="20.25" customHeight="1" thickTop="1" thickBot="1" x14ac:dyDescent="0.35">
      <c r="A10" s="195" t="s">
        <v>69</v>
      </c>
      <c r="B10" s="194" t="str">
        <f>[3]AGS!B10</f>
        <v>2022-2023</v>
      </c>
      <c r="C10" s="197" t="str">
        <f>[3]AGS!C10</f>
        <v>2023-2024</v>
      </c>
      <c r="D10" s="197"/>
      <c r="E10" s="197" t="str">
        <f>[3]AGS!E10</f>
        <v>2024-2025</v>
      </c>
      <c r="F10" s="197"/>
      <c r="H10" s="196"/>
      <c r="I10" s="2"/>
    </row>
    <row r="11" spans="1:10" ht="18" customHeight="1" thickTop="1" thickBot="1" x14ac:dyDescent="0.35">
      <c r="A11" s="195"/>
      <c r="B11" s="194" t="s">
        <v>68</v>
      </c>
      <c r="C11" s="194" t="s">
        <v>68</v>
      </c>
      <c r="D11" s="193" t="s">
        <v>67</v>
      </c>
      <c r="E11" s="194" t="s">
        <v>68</v>
      </c>
      <c r="F11" s="193" t="s">
        <v>67</v>
      </c>
    </row>
    <row r="12" spans="1:10" ht="6" customHeight="1" thickTop="1" thickBot="1" x14ac:dyDescent="0.35"/>
    <row r="13" spans="1:10" ht="18" thickTop="1" thickBot="1" x14ac:dyDescent="0.35">
      <c r="A13" s="192" t="s">
        <v>25</v>
      </c>
      <c r="B13" s="191"/>
      <c r="C13" s="190"/>
      <c r="D13" s="190"/>
      <c r="E13" s="190"/>
      <c r="F13" s="189"/>
      <c r="H13" s="107"/>
    </row>
    <row r="14" spans="1:10" ht="18" thickTop="1" x14ac:dyDescent="0.3">
      <c r="A14" s="188" t="s">
        <v>66</v>
      </c>
      <c r="B14" s="187">
        <v>85.759553482714452</v>
      </c>
      <c r="C14" s="187">
        <v>93.327616328617694</v>
      </c>
      <c r="D14" s="187">
        <f>[1]NACIONAL!C14</f>
        <v>90.5949505551892</v>
      </c>
      <c r="E14" s="187">
        <v>89.697257544921371</v>
      </c>
      <c r="F14" s="186">
        <f>[1]NACIONAL!D14</f>
        <v>89.261378766839385</v>
      </c>
      <c r="H14" s="107"/>
      <c r="I14" s="107"/>
      <c r="J14" s="107"/>
    </row>
    <row r="15" spans="1:10" ht="18" thickBot="1" x14ac:dyDescent="0.35">
      <c r="A15" s="181" t="s">
        <v>65</v>
      </c>
      <c r="B15" s="180">
        <v>84.707036385119054</v>
      </c>
      <c r="C15" s="180">
        <v>92.183398670530082</v>
      </c>
      <c r="D15" s="180">
        <f>[1]NACIONAL!C15</f>
        <v>89.935972047620595</v>
      </c>
      <c r="E15" s="180">
        <v>89.017714957458736</v>
      </c>
      <c r="F15" s="179">
        <f>[1]NACIONAL!D15</f>
        <v>88.603765662279073</v>
      </c>
      <c r="H15" s="107"/>
      <c r="I15" s="107"/>
      <c r="J15" s="107"/>
    </row>
    <row r="16" spans="1:10" ht="17.25" thickBot="1" x14ac:dyDescent="0.35">
      <c r="A16" s="178" t="s">
        <v>23</v>
      </c>
      <c r="B16" s="177"/>
      <c r="C16" s="177"/>
      <c r="D16" s="177"/>
      <c r="E16" s="177"/>
      <c r="F16" s="176"/>
      <c r="H16" s="107"/>
      <c r="I16" s="107"/>
      <c r="J16" s="107"/>
    </row>
    <row r="17" spans="1:10" ht="17.25" x14ac:dyDescent="0.3">
      <c r="A17" s="185" t="s">
        <v>64</v>
      </c>
      <c r="B17" s="174">
        <v>46.641731867202367</v>
      </c>
      <c r="C17" s="174">
        <v>59.432725539268262</v>
      </c>
      <c r="D17" s="174">
        <f>[1]NACIONAL!C17</f>
        <v>46.437120553410836</v>
      </c>
      <c r="E17" s="174">
        <v>54.449889345558013</v>
      </c>
      <c r="F17" s="173">
        <f>[1]NACIONAL!D17</f>
        <v>44.356821659890493</v>
      </c>
      <c r="H17" s="107"/>
      <c r="I17" s="107"/>
      <c r="J17" s="107"/>
    </row>
    <row r="18" spans="1:10" ht="17.25" x14ac:dyDescent="0.3">
      <c r="A18" s="169" t="s">
        <v>63</v>
      </c>
      <c r="B18" s="168">
        <v>74.738827626233316</v>
      </c>
      <c r="C18" s="168">
        <v>82.493950893152274</v>
      </c>
      <c r="D18" s="168">
        <f>[1]NACIONAL!C18</f>
        <v>80.900973587571499</v>
      </c>
      <c r="E18" s="168">
        <v>72.988871224165337</v>
      </c>
      <c r="F18" s="167">
        <f>[1]NACIONAL!D18</f>
        <v>76.603592423409566</v>
      </c>
      <c r="H18" s="107"/>
      <c r="I18" s="107"/>
      <c r="J18" s="107"/>
    </row>
    <row r="19" spans="1:10" ht="17.25" x14ac:dyDescent="0.3">
      <c r="A19" s="172" t="s">
        <v>62</v>
      </c>
      <c r="B19" s="171">
        <v>87.723956621754851</v>
      </c>
      <c r="C19" s="171">
        <v>98.167006109979638</v>
      </c>
      <c r="D19" s="171">
        <f>[1]NACIONAL!C19</f>
        <v>74.479630536487676</v>
      </c>
      <c r="E19" s="171">
        <v>81.241880319219447</v>
      </c>
      <c r="F19" s="170">
        <f>[1]NACIONAL!D19</f>
        <v>69.89064711426029</v>
      </c>
      <c r="H19" s="107"/>
      <c r="I19" s="107"/>
      <c r="J19" s="107"/>
    </row>
    <row r="20" spans="1:10" ht="17.25" x14ac:dyDescent="0.3">
      <c r="A20" s="169" t="s">
        <v>61</v>
      </c>
      <c r="B20" s="168">
        <v>69.737333608729472</v>
      </c>
      <c r="C20" s="168">
        <v>80.040041629182767</v>
      </c>
      <c r="D20" s="168">
        <f>[1]NACIONAL!C20</f>
        <v>67.29559116846923</v>
      </c>
      <c r="E20" s="168">
        <v>69.529066332783714</v>
      </c>
      <c r="F20" s="167">
        <f>[1]NACIONAL!D20</f>
        <v>63.636859565505276</v>
      </c>
      <c r="H20" s="107"/>
      <c r="I20" s="107"/>
      <c r="J20" s="107"/>
    </row>
    <row r="21" spans="1:10" ht="18" thickBot="1" x14ac:dyDescent="0.35">
      <c r="A21" s="184" t="s">
        <v>53</v>
      </c>
      <c r="B21" s="183">
        <v>69.923226002083055</v>
      </c>
      <c r="C21" s="183">
        <v>80.260535181951269</v>
      </c>
      <c r="D21" s="183">
        <f>[1]NACIONAL!C21</f>
        <v>67.636226727155375</v>
      </c>
      <c r="E21" s="183">
        <v>69.756112614955953</v>
      </c>
      <c r="F21" s="182">
        <f>[1]NACIONAL!D21</f>
        <v>63.939136376194568</v>
      </c>
      <c r="H21" s="107"/>
      <c r="I21" s="107"/>
      <c r="J21" s="107"/>
    </row>
    <row r="22" spans="1:10" ht="17.25" thickBot="1" x14ac:dyDescent="0.35">
      <c r="A22" s="178" t="s">
        <v>21</v>
      </c>
      <c r="B22" s="177"/>
      <c r="C22" s="177"/>
      <c r="D22" s="177"/>
      <c r="E22" s="177"/>
      <c r="F22" s="176"/>
      <c r="H22" s="107"/>
      <c r="I22" s="107"/>
      <c r="J22" s="107"/>
    </row>
    <row r="23" spans="1:10" x14ac:dyDescent="0.3">
      <c r="A23" s="175" t="s">
        <v>47</v>
      </c>
      <c r="B23" s="174">
        <v>-6.6757430564523768</v>
      </c>
      <c r="C23" s="174">
        <v>1.2293512341912005</v>
      </c>
      <c r="D23" s="174">
        <f>[1]NACIONAL!C23</f>
        <v>0.58840593768421101</v>
      </c>
      <c r="E23" s="174" t="s">
        <v>46</v>
      </c>
      <c r="F23" s="173" t="str">
        <f>[1]NACIONAL!D23</f>
        <v>n.d.</v>
      </c>
      <c r="H23" s="107"/>
      <c r="I23" s="107"/>
      <c r="J23" s="107"/>
    </row>
    <row r="24" spans="1:10" x14ac:dyDescent="0.3">
      <c r="A24" s="169" t="s">
        <v>59</v>
      </c>
      <c r="B24" s="168">
        <v>0.89841269171447857</v>
      </c>
      <c r="C24" s="168">
        <v>0.89546457201269414</v>
      </c>
      <c r="D24" s="168">
        <f>[1]NACIONAL!C24</f>
        <v>0.63477872969842641</v>
      </c>
      <c r="E24" s="168" t="s">
        <v>46</v>
      </c>
      <c r="F24" s="167" t="str">
        <f>[1]NACIONAL!D24</f>
        <v>n.d.</v>
      </c>
      <c r="H24" s="107"/>
      <c r="I24" s="107"/>
      <c r="J24" s="107"/>
    </row>
    <row r="25" spans="1:10" x14ac:dyDescent="0.3">
      <c r="A25" s="172" t="s">
        <v>55</v>
      </c>
      <c r="B25" s="171">
        <v>95.944773915285623</v>
      </c>
      <c r="C25" s="171">
        <v>114.82774024233626</v>
      </c>
      <c r="D25" s="171">
        <f>[1]NACIONAL!C25</f>
        <v>97.257484046850635</v>
      </c>
      <c r="E25" s="171" t="s">
        <v>46</v>
      </c>
      <c r="F25" s="170" t="str">
        <f>[1]NACIONAL!D25</f>
        <v>n.d.</v>
      </c>
      <c r="H25" s="107"/>
      <c r="I25" s="107"/>
      <c r="J25" s="107"/>
    </row>
    <row r="26" spans="1:10" ht="17.25" x14ac:dyDescent="0.3">
      <c r="A26" s="169" t="s">
        <v>58</v>
      </c>
      <c r="B26" s="168">
        <v>100.28420923680019</v>
      </c>
      <c r="C26" s="168">
        <v>101.8548786527984</v>
      </c>
      <c r="D26" s="168">
        <f>[1]NACIONAL!C26</f>
        <v>99.704798126652889</v>
      </c>
      <c r="E26" s="168" t="s">
        <v>46</v>
      </c>
      <c r="F26" s="167" t="str">
        <f>[1]NACIONAL!D26</f>
        <v>n.d.</v>
      </c>
      <c r="H26" s="107"/>
      <c r="I26" s="107"/>
      <c r="J26" s="107"/>
    </row>
    <row r="27" spans="1:10" ht="17.25" x14ac:dyDescent="0.3">
      <c r="A27" s="172" t="s">
        <v>53</v>
      </c>
      <c r="B27" s="171">
        <v>96.157796589478835</v>
      </c>
      <c r="C27" s="171">
        <v>101.39695260773733</v>
      </c>
      <c r="D27" s="171">
        <f>[1]NACIONAL!C27</f>
        <v>100.80542547572841</v>
      </c>
      <c r="E27" s="171">
        <v>99.479104777501476</v>
      </c>
      <c r="F27" s="170">
        <f>[1]NACIONAL!D27</f>
        <v>99.517975588943713</v>
      </c>
      <c r="H27" s="107"/>
      <c r="I27" s="107"/>
      <c r="J27" s="107"/>
    </row>
    <row r="28" spans="1:10" ht="18" thickBot="1" x14ac:dyDescent="0.35">
      <c r="A28" s="181" t="s">
        <v>60</v>
      </c>
      <c r="B28" s="180">
        <v>91.115049314065132</v>
      </c>
      <c r="C28" s="180">
        <v>96.259785816247501</v>
      </c>
      <c r="D28" s="180">
        <f>[1]NACIONAL!C28</f>
        <v>95.540173490403888</v>
      </c>
      <c r="E28" s="180">
        <v>96.146542020537666</v>
      </c>
      <c r="F28" s="179">
        <f>[1]NACIONAL!D28</f>
        <v>94.459265708679681</v>
      </c>
      <c r="H28" s="107"/>
      <c r="I28" s="107"/>
      <c r="J28" s="107"/>
    </row>
    <row r="29" spans="1:10" ht="17.25" thickBot="1" x14ac:dyDescent="0.35">
      <c r="A29" s="178" t="s">
        <v>17</v>
      </c>
      <c r="B29" s="177"/>
      <c r="C29" s="177"/>
      <c r="D29" s="177"/>
      <c r="E29" s="177"/>
      <c r="F29" s="176"/>
      <c r="H29" s="107"/>
      <c r="I29" s="107"/>
      <c r="J29" s="107"/>
    </row>
    <row r="30" spans="1:10" x14ac:dyDescent="0.3">
      <c r="A30" s="175" t="s">
        <v>49</v>
      </c>
      <c r="B30" s="174">
        <v>87.550773540459673</v>
      </c>
      <c r="C30" s="174">
        <v>94.126701033446537</v>
      </c>
      <c r="D30" s="174">
        <f>[1]NACIONAL!C30</f>
        <v>95.770069587383986</v>
      </c>
      <c r="E30" s="174">
        <v>90.569914172481703</v>
      </c>
      <c r="F30" s="173">
        <f>[1]NACIONAL!D30</f>
        <v>95.780574222872957</v>
      </c>
      <c r="H30" s="107"/>
      <c r="I30" s="107"/>
      <c r="J30" s="107"/>
    </row>
    <row r="31" spans="1:10" x14ac:dyDescent="0.3">
      <c r="A31" s="169" t="s">
        <v>47</v>
      </c>
      <c r="B31" s="168">
        <v>-4.1213313424012465</v>
      </c>
      <c r="C31" s="168">
        <v>6.0126191901239583</v>
      </c>
      <c r="D31" s="168">
        <f>[1]NACIONAL!C31</f>
        <v>3.6606174327224461</v>
      </c>
      <c r="E31" s="168" t="s">
        <v>46</v>
      </c>
      <c r="F31" s="167" t="str">
        <f>[1]NACIONAL!D31</f>
        <v>n.d.</v>
      </c>
      <c r="H31" s="107"/>
      <c r="I31" s="107"/>
      <c r="J31" s="107"/>
    </row>
    <row r="32" spans="1:10" x14ac:dyDescent="0.3">
      <c r="A32" s="172" t="s">
        <v>59</v>
      </c>
      <c r="B32" s="171">
        <v>2.8338729763387249</v>
      </c>
      <c r="C32" s="171">
        <v>3.6431191121125694</v>
      </c>
      <c r="D32" s="171">
        <f>[1]NACIONAL!C32</f>
        <v>3.4265533778994661</v>
      </c>
      <c r="E32" s="171" t="s">
        <v>46</v>
      </c>
      <c r="F32" s="170" t="str">
        <f>[1]NACIONAL!D32</f>
        <v>n.d.</v>
      </c>
      <c r="H32" s="107"/>
      <c r="I32" s="107"/>
      <c r="J32" s="107"/>
    </row>
    <row r="33" spans="1:10" x14ac:dyDescent="0.3">
      <c r="A33" s="169" t="s">
        <v>55</v>
      </c>
      <c r="B33" s="168">
        <v>84.203789042498727</v>
      </c>
      <c r="C33" s="168">
        <v>89.163677815775571</v>
      </c>
      <c r="D33" s="168">
        <f>[1]NACIONAL!C33</f>
        <v>90.522029979642411</v>
      </c>
      <c r="E33" s="168" t="s">
        <v>46</v>
      </c>
      <c r="F33" s="167" t="str">
        <f>[1]NACIONAL!D33</f>
        <v>n.d.</v>
      </c>
      <c r="H33" s="107"/>
      <c r="I33" s="107"/>
      <c r="J33" s="107"/>
    </row>
    <row r="34" spans="1:10" ht="17.25" x14ac:dyDescent="0.3">
      <c r="A34" s="172" t="s">
        <v>58</v>
      </c>
      <c r="B34" s="171">
        <v>78.464880339519354</v>
      </c>
      <c r="C34" s="171">
        <v>79.902082918078534</v>
      </c>
      <c r="D34" s="171">
        <f>[1]NACIONAL!C34</f>
        <v>84.181496326307993</v>
      </c>
      <c r="E34" s="171" t="s">
        <v>46</v>
      </c>
      <c r="F34" s="170" t="str">
        <f>[1]NACIONAL!D34</f>
        <v>n.d.</v>
      </c>
      <c r="H34" s="107"/>
      <c r="I34" s="107"/>
      <c r="J34" s="107"/>
    </row>
    <row r="35" spans="1:10" ht="17.25" x14ac:dyDescent="0.3">
      <c r="A35" s="169" t="s">
        <v>53</v>
      </c>
      <c r="B35" s="168">
        <v>80.289614311316967</v>
      </c>
      <c r="C35" s="168">
        <v>89.962719848084404</v>
      </c>
      <c r="D35" s="168">
        <f>[1]NACIONAL!C35</f>
        <v>92.178201280531283</v>
      </c>
      <c r="E35" s="168">
        <v>89.678886707644551</v>
      </c>
      <c r="F35" s="167">
        <f>[1]NACIONAL!D35</f>
        <v>93.103646713472472</v>
      </c>
      <c r="G35" s="131"/>
      <c r="H35" s="107"/>
      <c r="I35" s="107"/>
      <c r="J35" s="107"/>
    </row>
    <row r="36" spans="1:10" ht="18" thickBot="1" x14ac:dyDescent="0.35">
      <c r="A36" s="166" t="s">
        <v>57</v>
      </c>
      <c r="B36" s="165">
        <v>70.004582763897645</v>
      </c>
      <c r="C36" s="165">
        <v>78.742914921514384</v>
      </c>
      <c r="D36" s="165">
        <f>[1]NACIONAL!C36</f>
        <v>81.430316272246145</v>
      </c>
      <c r="E36" s="165">
        <v>80.540210755240878</v>
      </c>
      <c r="F36" s="164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3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2" t="s">
        <v>56</v>
      </c>
      <c r="B38" s="161"/>
      <c r="C38" s="161"/>
      <c r="D38" s="161"/>
      <c r="E38" s="161"/>
      <c r="F38" s="160"/>
      <c r="H38" s="107"/>
      <c r="I38" s="107"/>
      <c r="J38" s="107"/>
    </row>
    <row r="39" spans="1:10" ht="17.25" thickTop="1" x14ac:dyDescent="0.3">
      <c r="A39" s="156" t="s">
        <v>49</v>
      </c>
      <c r="B39" s="155">
        <v>92.524511757672371</v>
      </c>
      <c r="C39" s="155">
        <v>90.022563249107861</v>
      </c>
      <c r="D39" s="155">
        <f>[1]NACIONAL!C39</f>
        <v>103.58213081362749</v>
      </c>
      <c r="E39" s="155">
        <v>89.374639454933813</v>
      </c>
      <c r="F39" s="154">
        <f>[1]NACIONAL!D39</f>
        <v>102.44171925080127</v>
      </c>
      <c r="H39" s="107"/>
      <c r="I39" s="107"/>
      <c r="J39" s="107"/>
    </row>
    <row r="40" spans="1:10" ht="17.25" x14ac:dyDescent="0.3">
      <c r="A40" s="140" t="s">
        <v>48</v>
      </c>
      <c r="B40" s="158">
        <v>92.666400956556387</v>
      </c>
      <c r="C40" s="158">
        <v>90.134579379430633</v>
      </c>
      <c r="D40" s="158">
        <f>[1]NACIONAL!C40</f>
        <v>108.77326037800803</v>
      </c>
      <c r="E40" s="158">
        <v>89.502486786510545</v>
      </c>
      <c r="F40" s="157">
        <f>[1]NACIONAL!D40</f>
        <v>106.28369975293803</v>
      </c>
      <c r="H40" s="107"/>
      <c r="I40" s="107"/>
      <c r="J40" s="107"/>
    </row>
    <row r="41" spans="1:10" x14ac:dyDescent="0.3">
      <c r="A41" s="156" t="s">
        <v>47</v>
      </c>
      <c r="B41" s="155">
        <v>9.202192957982259</v>
      </c>
      <c r="C41" s="155">
        <v>9.855692722335462</v>
      </c>
      <c r="D41" s="155">
        <f>[1]NACIONAL!C41</f>
        <v>11.308315217753384</v>
      </c>
      <c r="E41" s="155" t="s">
        <v>46</v>
      </c>
      <c r="F41" s="154" t="str">
        <f>[1]NACIONAL!D41</f>
        <v>n.d.</v>
      </c>
      <c r="H41" s="107"/>
      <c r="I41" s="107"/>
      <c r="J41" s="107"/>
    </row>
    <row r="42" spans="1:10" x14ac:dyDescent="0.3">
      <c r="A42" s="159" t="s">
        <v>55</v>
      </c>
      <c r="B42" s="158">
        <v>72.023190129329578</v>
      </c>
      <c r="C42" s="158">
        <v>74.905684683192547</v>
      </c>
      <c r="D42" s="158">
        <f>[1]NACIONAL!C42</f>
        <v>76.317403993291336</v>
      </c>
      <c r="E42" s="158" t="s">
        <v>46</v>
      </c>
      <c r="F42" s="157" t="str">
        <f>[1]NACIONAL!D42</f>
        <v>n.d.</v>
      </c>
      <c r="H42" s="107"/>
      <c r="I42" s="107"/>
      <c r="J42" s="107"/>
    </row>
    <row r="43" spans="1:10" ht="17.25" x14ac:dyDescent="0.3">
      <c r="A43" s="156" t="s">
        <v>54</v>
      </c>
      <c r="B43" s="155">
        <v>51.535700039888312</v>
      </c>
      <c r="C43" s="155">
        <v>53.863458917252238</v>
      </c>
      <c r="D43" s="155">
        <f>[1]NACIONAL!C43</f>
        <v>62.094112755799856</v>
      </c>
      <c r="E43" s="155" t="s">
        <v>46</v>
      </c>
      <c r="F43" s="154" t="str">
        <f>[1]NACIONAL!D43</f>
        <v>n.d.</v>
      </c>
      <c r="H43" s="107"/>
      <c r="I43" s="107"/>
      <c r="J43" s="107"/>
    </row>
    <row r="44" spans="1:10" ht="17.25" x14ac:dyDescent="0.3">
      <c r="A44" s="159" t="s">
        <v>53</v>
      </c>
      <c r="B44" s="158">
        <v>61.246128543050602</v>
      </c>
      <c r="C44" s="158">
        <v>62.527681448454288</v>
      </c>
      <c r="D44" s="158">
        <f>[1]NACIONAL!C44</f>
        <v>75.138362814906984</v>
      </c>
      <c r="E44" s="158">
        <v>62.967245997737621</v>
      </c>
      <c r="F44" s="157">
        <f>[1]NACIONAL!D44</f>
        <v>74.83611112823715</v>
      </c>
      <c r="H44" s="107"/>
      <c r="I44" s="107"/>
      <c r="J44" s="107"/>
    </row>
    <row r="45" spans="1:10" ht="17.25" x14ac:dyDescent="0.3">
      <c r="A45" s="156" t="s">
        <v>52</v>
      </c>
      <c r="B45" s="155">
        <v>62.860072195997184</v>
      </c>
      <c r="C45" s="155">
        <v>64.082923669067497</v>
      </c>
      <c r="D45" s="155">
        <f>[1]NACIONAL!C45</f>
        <v>81.104711682665567</v>
      </c>
      <c r="E45" s="155">
        <v>65.259479485120025</v>
      </c>
      <c r="F45" s="154">
        <f>[1]NACIONAL!D45</f>
        <v>80.626821904930509</v>
      </c>
      <c r="H45" s="107"/>
      <c r="I45" s="153"/>
      <c r="J45" s="153"/>
    </row>
    <row r="46" spans="1:10" ht="18" thickBot="1" x14ac:dyDescent="0.35">
      <c r="A46" s="152" t="s">
        <v>51</v>
      </c>
      <c r="B46" s="151">
        <v>52.125509964329197</v>
      </c>
      <c r="C46" s="151">
        <v>53.28472407470921</v>
      </c>
      <c r="D46" s="151">
        <f>[1]NACIONAL!C46</f>
        <v>62.506791151729267</v>
      </c>
      <c r="E46" s="151">
        <v>53.37821642283739</v>
      </c>
      <c r="F46" s="150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9" t="s">
        <v>50</v>
      </c>
      <c r="B48" s="148"/>
      <c r="C48" s="148"/>
      <c r="D48" s="148"/>
      <c r="E48" s="148"/>
      <c r="F48" s="147"/>
      <c r="H48" s="107"/>
      <c r="I48" s="107"/>
      <c r="J48" s="107"/>
    </row>
    <row r="49" spans="1:10" ht="17.25" thickTop="1" x14ac:dyDescent="0.3">
      <c r="A49" s="146" t="s">
        <v>49</v>
      </c>
      <c r="B49" s="145">
        <v>54.172876304023845</v>
      </c>
      <c r="C49" s="145">
        <v>54.682412527779213</v>
      </c>
      <c r="D49" s="145">
        <f>[1]NACIONAL!C49</f>
        <v>72.612240386337916</v>
      </c>
      <c r="E49" s="145">
        <v>57.81019384040146</v>
      </c>
      <c r="F49" s="144">
        <f>[1]NACIONAL!D49</f>
        <v>68.52762611417819</v>
      </c>
      <c r="H49" s="107"/>
      <c r="I49" s="107"/>
      <c r="J49" s="107"/>
    </row>
    <row r="50" spans="1:10" ht="17.25" x14ac:dyDescent="0.3">
      <c r="A50" s="140" t="s">
        <v>48</v>
      </c>
      <c r="B50" s="139">
        <v>62.815164157446034</v>
      </c>
      <c r="C50" s="139">
        <v>60.937383200857155</v>
      </c>
      <c r="D50" s="139">
        <f>[1]NACIONAL!C50</f>
        <v>90.704918480722853</v>
      </c>
      <c r="E50" s="139">
        <v>65.105079832620333</v>
      </c>
      <c r="F50" s="138">
        <f>[1]NACIONAL!D50</f>
        <v>88.615176703351224</v>
      </c>
      <c r="H50" s="107"/>
      <c r="I50" s="107"/>
      <c r="J50" s="107"/>
    </row>
    <row r="51" spans="1:10" x14ac:dyDescent="0.3">
      <c r="A51" s="143" t="s">
        <v>47</v>
      </c>
      <c r="B51" s="142">
        <v>11.113783978830883</v>
      </c>
      <c r="C51" s="142">
        <v>10.28801460823373</v>
      </c>
      <c r="D51" s="142">
        <f>[1]NACIONAL!C51</f>
        <v>7.0978055438891241</v>
      </c>
      <c r="E51" s="142" t="s">
        <v>46</v>
      </c>
      <c r="F51" s="141" t="str">
        <f>[1]NACIONAL!D51</f>
        <v>n.d.</v>
      </c>
      <c r="H51" s="107"/>
      <c r="I51" s="107"/>
      <c r="J51" s="107"/>
    </row>
    <row r="52" spans="1:10" ht="17.25" x14ac:dyDescent="0.3">
      <c r="A52" s="140" t="s">
        <v>45</v>
      </c>
      <c r="B52" s="139">
        <v>16.971619450278133</v>
      </c>
      <c r="C52" s="139">
        <v>17.211932812023594</v>
      </c>
      <c r="D52" s="139">
        <f>[1]NACIONAL!C52</f>
        <v>30.034878113394566</v>
      </c>
      <c r="E52" s="139">
        <v>18.170988038916313</v>
      </c>
      <c r="F52" s="138">
        <f>[1]NACIONAL!D52</f>
        <v>30.208107781916389</v>
      </c>
      <c r="G52" s="131"/>
      <c r="H52" s="107"/>
      <c r="I52" s="107"/>
      <c r="J52" s="107"/>
    </row>
    <row r="53" spans="1:10" ht="17.25" x14ac:dyDescent="0.3">
      <c r="A53" s="137" t="s">
        <v>44</v>
      </c>
      <c r="B53" s="136">
        <v>19.352515424449635</v>
      </c>
      <c r="C53" s="136">
        <v>19.721883466062089</v>
      </c>
      <c r="D53" s="136">
        <f>[1]NACIONAL!C53</f>
        <v>33.89517745543629</v>
      </c>
      <c r="E53" s="136">
        <v>20.748988129378091</v>
      </c>
      <c r="F53" s="135">
        <f>[1]NACIONAL!D53</f>
        <v>34.124520212262226</v>
      </c>
      <c r="G53" s="131"/>
      <c r="H53" s="107"/>
      <c r="I53" s="107"/>
      <c r="J53" s="107"/>
    </row>
    <row r="54" spans="1:10" ht="18" thickBot="1" x14ac:dyDescent="0.35">
      <c r="A54" s="134" t="s">
        <v>43</v>
      </c>
      <c r="B54" s="133">
        <v>21.767574835623151</v>
      </c>
      <c r="C54" s="133">
        <v>22.129825911163127</v>
      </c>
      <c r="D54" s="133">
        <f>[1]NACIONAL!C54</f>
        <v>43.832356246002327</v>
      </c>
      <c r="E54" s="133">
        <v>23.619465971518121</v>
      </c>
      <c r="F54" s="132">
        <f>[1]NACIONAL!D54</f>
        <v>45.057629941078595</v>
      </c>
      <c r="G54" s="131"/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11.890870887620649</v>
      </c>
      <c r="C57" s="124">
        <v>12.658084851897986</v>
      </c>
      <c r="D57" s="124">
        <v>13.541534819649588</v>
      </c>
      <c r="E57" s="124">
        <v>12.637615148919529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8.3616947921727363</v>
      </c>
      <c r="C58" s="121">
        <v>8.4825421882591048</v>
      </c>
      <c r="D58" s="121">
        <v>10.086893947096248</v>
      </c>
      <c r="E58" s="121">
        <v>8.6033895843454733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10.793773439734981</v>
      </c>
      <c r="C59" s="118">
        <v>10.441064551315353</v>
      </c>
      <c r="D59" s="118">
        <v>4.2107365620350103</v>
      </c>
      <c r="E59" s="118">
        <v>10.037197355457627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Oax</vt:lpstr>
      <vt:lpstr>OAX</vt:lpstr>
      <vt:lpstr>'Est Oax'!Área_de_impresión</vt:lpstr>
      <vt:lpstr>OAX!Área_de_impresión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2025-08-29T02:46:42Z</dcterms:created>
  <dcterms:modified xsi:type="dcterms:W3CDTF">2025-08-29T02:47:10Z</dcterms:modified>
</cp:coreProperties>
</file>