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37B05E10-93DA-432C-B868-6884C48BA8DA}" xr6:coauthVersionLast="47" xr6:coauthVersionMax="47" xr10:uidLastSave="{00000000-0000-0000-0000-000000000000}"/>
  <bookViews>
    <workbookView xWindow="-120" yWindow="-120" windowWidth="24240" windowHeight="13140" xr2:uid="{BE945FBB-8224-4689-AAA7-DFB46E0736B2}"/>
  </bookViews>
  <sheets>
    <sheet name="Est Nay" sheetId="1" r:id="rId1"/>
    <sheet name="NAY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Nay'!$A$1:$F$62</definedName>
    <definedName name="_xlnm.Print_Area" localSheetId="1">NAY!$A$1:$F$61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<sst xmlns="http://schemas.openxmlformats.org/spreadsheetml/2006/main" count="124" uniqueCount="72">
  <si>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</si>
  <si>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</si>
  <si>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</si>
  <si>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</si>
  <si>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</si>
  <si>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</si>
  <si>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</si>
  <si>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</si>
  <si>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</si>
  <si>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</si>
  <si>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</si>
  <si>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</si>
  <si>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</si>
  <si>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</si>
  <si>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</si>
  <si>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</si>
  <si>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</si>
  <si>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</si>
  <si>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</si>
  <si>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</si>
  <si>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</si>
  <si>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</si>
  <si>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</si>
  <si>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</si>
  <si>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</si>
  <si>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</si>
  <si>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</si>
  <si>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</si>
  <si>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</si>
  <si>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</si>
  <si>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</si>
  <si>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</si>
  <si>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</si>
  <si>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</si>
  <si>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Nayarit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</si>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</sst>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9096A0B1-7D09-4E5C-990D-9CC779C91D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2DF8A4DD-9421-4570-89EA-53A4FA12E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F3CD9AE3-3886-4B83-A32E-D89119B2B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D8BE-C806-422A-86D1-51F319FA411B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343273</v>
      </c>
      <c r="C14" s="97">
        <f>C15+C16</f>
        <v>175058</v>
      </c>
      <c r="D14" s="97">
        <f>D15+D16</f>
        <v>168215</v>
      </c>
      <c r="E14" s="97">
        <f>E15+E16</f>
        <v>23690</v>
      </c>
      <c r="F14" s="97">
        <f>F15+F16</f>
        <v>3464</v>
      </c>
    </row>
    <row r="15" spans="1:16" ht="18" customHeight="1" thickTop="1" x14ac:dyDescent="0.3">
      <c r="A15" s="96" t="s">
        <v>3</v>
      </c>
      <c r="B15" s="95">
        <f>C15+D15</f>
        <v>294544</v>
      </c>
      <c r="C15" s="95">
        <f>C20+C51+C59</f>
        <v>147543</v>
      </c>
      <c r="D15" s="95">
        <f>D20+D51+D59</f>
        <v>147001</v>
      </c>
      <c r="E15" s="95">
        <f>E20+E51+E59</f>
        <v>19078</v>
      </c>
      <c r="F15" s="94">
        <f>F20+F51+F59</f>
        <v>3021</v>
      </c>
    </row>
    <row r="16" spans="1:16" ht="18" customHeight="1" thickBot="1" x14ac:dyDescent="0.35">
      <c r="A16" s="93" t="s">
        <v>2</v>
      </c>
      <c r="B16" s="92">
        <f>C16+D16</f>
        <v>48729</v>
      </c>
      <c r="C16" s="92">
        <f>C21+C52+C60</f>
        <v>27515</v>
      </c>
      <c r="D16" s="92">
        <f>D21+D52+D60</f>
        <v>21214</v>
      </c>
      <c r="E16" s="92">
        <f>E21+E52+E60</f>
        <v>4612</v>
      </c>
      <c r="F16" s="91">
        <f>F21+F52+F60</f>
        <v>443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237944</v>
      </c>
      <c r="C19" s="89">
        <f>C20+C21</f>
        <v>117029</v>
      </c>
      <c r="D19" s="89">
        <f>D20+D21</f>
        <v>120915</v>
      </c>
      <c r="E19" s="89">
        <f>E20+E21</f>
        <v>14013</v>
      </c>
      <c r="F19" s="89">
        <f>F20+F21</f>
        <v>3018</v>
      </c>
    </row>
    <row r="20" spans="1:6" ht="18" customHeight="1" thickTop="1" x14ac:dyDescent="0.3">
      <c r="A20" s="88" t="s">
        <v>3</v>
      </c>
      <c r="B20" s="87">
        <f>C20+D20</f>
        <v>217736</v>
      </c>
      <c r="C20" s="87">
        <f>C25+C31+C37+C43</f>
        <v>107004</v>
      </c>
      <c r="D20" s="87">
        <f>D25+D31+D37+D43</f>
        <v>110732</v>
      </c>
      <c r="E20" s="87">
        <f>E25+E31+E37+E43</f>
        <v>12633</v>
      </c>
      <c r="F20" s="86">
        <f>F25+F31+F37+F43</f>
        <v>2774</v>
      </c>
    </row>
    <row r="21" spans="1:6" ht="18" customHeight="1" thickBot="1" x14ac:dyDescent="0.35">
      <c r="A21" s="85" t="s">
        <v>2</v>
      </c>
      <c r="B21" s="84">
        <f>C21+D21</f>
        <v>20208</v>
      </c>
      <c r="C21" s="84">
        <f>C26+C32+C38+C44</f>
        <v>10025</v>
      </c>
      <c r="D21" s="84">
        <f>D26+D32+D38+D44</f>
        <v>10183</v>
      </c>
      <c r="E21" s="84">
        <f>E26+E32+E38+E44</f>
        <v>1380</v>
      </c>
      <c r="F21" s="83">
        <f>F26+F32+F38+F44</f>
        <v>244</v>
      </c>
    </row>
    <row r="22" spans="1:6" ht="18" customHeight="1" thickBot="1" x14ac:dyDescent="0.35">
      <c r="A22" s="67" t="s">
        <v>24</v>
      </c>
      <c r="B22" s="66">
        <f>C22+D22</f>
        <v>2808</v>
      </c>
      <c r="C22" s="66">
        <f>C23+C24</f>
        <v>1364</v>
      </c>
      <c r="D22" s="66">
        <f>D23+D24</f>
        <v>1444</v>
      </c>
      <c r="E22" s="66">
        <f>E23+E24</f>
        <v>107</v>
      </c>
      <c r="F22" s="65">
        <f>F23+F24</f>
        <v>41</v>
      </c>
    </row>
    <row r="23" spans="1:6" ht="18" customHeight="1" x14ac:dyDescent="0.3">
      <c r="A23" s="76" t="s">
        <v>20</v>
      </c>
      <c r="B23" s="63">
        <f>C23+D23</f>
        <v>2808</v>
      </c>
      <c r="C23" s="63">
        <v>1364</v>
      </c>
      <c r="D23" s="63">
        <v>1444</v>
      </c>
      <c r="E23" s="63">
        <v>107</v>
      </c>
      <c r="F23" s="75">
        <v>41</v>
      </c>
    </row>
    <row r="24" spans="1:6" ht="18" customHeight="1" x14ac:dyDescent="0.3">
      <c r="A24" s="74" t="s">
        <v>19</v>
      </c>
      <c r="B24" s="59">
        <f>C24+D24</f>
        <v>0</v>
      </c>
      <c r="C24" s="59">
        <v>0</v>
      </c>
      <c r="D24" s="59">
        <v>0</v>
      </c>
      <c r="E24" s="59">
        <v>0</v>
      </c>
      <c r="F24" s="58">
        <v>0</v>
      </c>
    </row>
    <row r="25" spans="1:6" ht="18" customHeight="1" x14ac:dyDescent="0.3">
      <c r="A25" s="82" t="s">
        <v>3</v>
      </c>
      <c r="B25" s="81">
        <f>C25+D25</f>
        <v>1188</v>
      </c>
      <c r="C25" s="81">
        <v>587</v>
      </c>
      <c r="D25" s="81">
        <v>601</v>
      </c>
      <c r="E25" s="81">
        <v>51</v>
      </c>
      <c r="F25" s="80">
        <v>21</v>
      </c>
    </row>
    <row r="26" spans="1:6" ht="18" customHeight="1" thickBot="1" x14ac:dyDescent="0.35">
      <c r="A26" s="79" t="s">
        <v>2</v>
      </c>
      <c r="B26" s="78">
        <f>C26+D26</f>
        <v>1620</v>
      </c>
      <c r="C26" s="78">
        <v>777</v>
      </c>
      <c r="D26" s="78">
        <v>843</v>
      </c>
      <c r="E26" s="78">
        <v>56</v>
      </c>
      <c r="F26" s="77">
        <v>20</v>
      </c>
    </row>
    <row r="27" spans="1:6" ht="18" customHeight="1" thickBot="1" x14ac:dyDescent="0.35">
      <c r="A27" s="67" t="s">
        <v>23</v>
      </c>
      <c r="B27" s="66">
        <f>C27+D27</f>
        <v>42201</v>
      </c>
      <c r="C27" s="66">
        <f>C28+C29+C30</f>
        <v>20787</v>
      </c>
      <c r="D27" s="66">
        <f>D28+D29+D30</f>
        <v>21414</v>
      </c>
      <c r="E27" s="66">
        <f>E28+E29+E30</f>
        <v>2390</v>
      </c>
      <c r="F27" s="65">
        <f>F28+F29+F30</f>
        <v>1125</v>
      </c>
    </row>
    <row r="28" spans="1:6" ht="18" customHeight="1" x14ac:dyDescent="0.3">
      <c r="A28" s="76" t="s">
        <v>22</v>
      </c>
      <c r="B28" s="63">
        <f>C28+D28</f>
        <v>36205</v>
      </c>
      <c r="C28" s="63">
        <v>17883</v>
      </c>
      <c r="D28" s="63">
        <v>18322</v>
      </c>
      <c r="E28" s="63">
        <v>1937</v>
      </c>
      <c r="F28" s="75">
        <v>671</v>
      </c>
    </row>
    <row r="29" spans="1:6" ht="18" customHeight="1" x14ac:dyDescent="0.3">
      <c r="A29" s="74" t="s">
        <v>19</v>
      </c>
      <c r="B29" s="59">
        <f>C29+D29</f>
        <v>4018</v>
      </c>
      <c r="C29" s="59">
        <v>1930</v>
      </c>
      <c r="D29" s="59">
        <v>2088</v>
      </c>
      <c r="E29" s="59">
        <v>206</v>
      </c>
      <c r="F29" s="58">
        <v>140</v>
      </c>
    </row>
    <row r="30" spans="1:6" ht="18" customHeight="1" x14ac:dyDescent="0.3">
      <c r="A30" s="73" t="s">
        <v>18</v>
      </c>
      <c r="B30" s="56">
        <f>C30+D30</f>
        <v>1978</v>
      </c>
      <c r="C30" s="56">
        <v>974</v>
      </c>
      <c r="D30" s="56">
        <v>1004</v>
      </c>
      <c r="E30" s="56">
        <v>247</v>
      </c>
      <c r="F30" s="55">
        <v>314</v>
      </c>
    </row>
    <row r="31" spans="1:6" ht="18" customHeight="1" x14ac:dyDescent="0.3">
      <c r="A31" s="72" t="s">
        <v>3</v>
      </c>
      <c r="B31" s="53">
        <f>C31+D31</f>
        <v>37533</v>
      </c>
      <c r="C31" s="53">
        <v>18510</v>
      </c>
      <c r="D31" s="53">
        <v>19023</v>
      </c>
      <c r="E31" s="53">
        <v>2065</v>
      </c>
      <c r="F31" s="71">
        <v>1012</v>
      </c>
    </row>
    <row r="32" spans="1:6" ht="18" customHeight="1" thickBot="1" x14ac:dyDescent="0.35">
      <c r="A32" s="70" t="s">
        <v>2</v>
      </c>
      <c r="B32" s="69">
        <f>C32+D32</f>
        <v>4668</v>
      </c>
      <c r="C32" s="69">
        <v>2277</v>
      </c>
      <c r="D32" s="69">
        <v>2391</v>
      </c>
      <c r="E32" s="69">
        <v>325</v>
      </c>
      <c r="F32" s="68">
        <v>113</v>
      </c>
    </row>
    <row r="33" spans="1:6" ht="18" customHeight="1" thickBot="1" x14ac:dyDescent="0.35">
      <c r="A33" s="67" t="s">
        <v>21</v>
      </c>
      <c r="B33" s="66">
        <f>C33+D33</f>
        <v>127896</v>
      </c>
      <c r="C33" s="66">
        <f>C34+C35+C36</f>
        <v>62693</v>
      </c>
      <c r="D33" s="66">
        <f>D34+D35+D36</f>
        <v>65203</v>
      </c>
      <c r="E33" s="66">
        <f>E34+E35+E36</f>
        <v>5815</v>
      </c>
      <c r="F33" s="65">
        <f>F34+F35+F36</f>
        <v>1197</v>
      </c>
    </row>
    <row r="34" spans="1:6" ht="18" customHeight="1" x14ac:dyDescent="0.3">
      <c r="A34" s="76" t="s">
        <v>20</v>
      </c>
      <c r="B34" s="63">
        <f>C34+D34</f>
        <v>115926</v>
      </c>
      <c r="C34" s="63">
        <v>56717</v>
      </c>
      <c r="D34" s="63">
        <v>59209</v>
      </c>
      <c r="E34" s="63">
        <v>5143</v>
      </c>
      <c r="F34" s="75">
        <v>842</v>
      </c>
    </row>
    <row r="35" spans="1:6" ht="18" customHeight="1" x14ac:dyDescent="0.3">
      <c r="A35" s="74" t="s">
        <v>19</v>
      </c>
      <c r="B35" s="59">
        <f>C35+D35</f>
        <v>10683</v>
      </c>
      <c r="C35" s="59">
        <v>5321</v>
      </c>
      <c r="D35" s="59">
        <v>5362</v>
      </c>
      <c r="E35" s="59">
        <v>494</v>
      </c>
      <c r="F35" s="58">
        <v>194</v>
      </c>
    </row>
    <row r="36" spans="1:6" ht="18" customHeight="1" x14ac:dyDescent="0.3">
      <c r="A36" s="73" t="s">
        <v>18</v>
      </c>
      <c r="B36" s="56">
        <f>C36+D36</f>
        <v>1287</v>
      </c>
      <c r="C36" s="56">
        <v>655</v>
      </c>
      <c r="D36" s="56">
        <v>632</v>
      </c>
      <c r="E36" s="56">
        <v>178</v>
      </c>
      <c r="F36" s="55">
        <v>161</v>
      </c>
    </row>
    <row r="37" spans="1:6" ht="18" customHeight="1" x14ac:dyDescent="0.3">
      <c r="A37" s="72" t="s">
        <v>3</v>
      </c>
      <c r="B37" s="53">
        <f>C37+D37</f>
        <v>118455</v>
      </c>
      <c r="C37" s="53">
        <v>57991</v>
      </c>
      <c r="D37" s="53">
        <v>60464</v>
      </c>
      <c r="E37" s="53">
        <v>5316</v>
      </c>
      <c r="F37" s="71">
        <v>1127</v>
      </c>
    </row>
    <row r="38" spans="1:6" ht="18" customHeight="1" thickBot="1" x14ac:dyDescent="0.35">
      <c r="A38" s="70" t="s">
        <v>2</v>
      </c>
      <c r="B38" s="69">
        <f>C38+D38</f>
        <v>9441</v>
      </c>
      <c r="C38" s="69">
        <v>4702</v>
      </c>
      <c r="D38" s="69">
        <v>4739</v>
      </c>
      <c r="E38" s="69">
        <v>499</v>
      </c>
      <c r="F38" s="68">
        <v>70</v>
      </c>
    </row>
    <row r="39" spans="1:6" ht="18" customHeight="1" thickBot="1" x14ac:dyDescent="0.35">
      <c r="A39" s="67" t="s">
        <v>17</v>
      </c>
      <c r="B39" s="66">
        <f>C39+D39</f>
        <v>65039</v>
      </c>
      <c r="C39" s="66">
        <f>C40+C41+C42</f>
        <v>32185</v>
      </c>
      <c r="D39" s="66">
        <f>D40+D41+D42</f>
        <v>32854</v>
      </c>
      <c r="E39" s="66">
        <f>E40+E41+E42</f>
        <v>5701</v>
      </c>
      <c r="F39" s="65">
        <f>F40+F41+F42</f>
        <v>655</v>
      </c>
    </row>
    <row r="40" spans="1:6" ht="18" customHeight="1" x14ac:dyDescent="0.3">
      <c r="A40" s="64" t="s">
        <v>16</v>
      </c>
      <c r="B40" s="62">
        <f>C40+D40</f>
        <v>31819</v>
      </c>
      <c r="C40" s="63">
        <v>16135</v>
      </c>
      <c r="D40" s="63">
        <v>15684</v>
      </c>
      <c r="E40" s="62">
        <v>2848</v>
      </c>
      <c r="F40" s="61">
        <v>262</v>
      </c>
    </row>
    <row r="41" spans="1:6" ht="18" customHeight="1" x14ac:dyDescent="0.3">
      <c r="A41" s="60" t="s">
        <v>15</v>
      </c>
      <c r="B41" s="59">
        <f>C41+D41</f>
        <v>12625</v>
      </c>
      <c r="C41" s="59">
        <v>6058</v>
      </c>
      <c r="D41" s="59">
        <v>6567</v>
      </c>
      <c r="E41" s="59">
        <v>876</v>
      </c>
      <c r="F41" s="58">
        <v>299</v>
      </c>
    </row>
    <row r="42" spans="1:6" ht="18" customHeight="1" x14ac:dyDescent="0.3">
      <c r="A42" s="57" t="s">
        <v>14</v>
      </c>
      <c r="B42" s="56">
        <f>C42+D42</f>
        <v>20595</v>
      </c>
      <c r="C42" s="56">
        <v>9992</v>
      </c>
      <c r="D42" s="56">
        <v>10603</v>
      </c>
      <c r="E42" s="56">
        <v>1977</v>
      </c>
      <c r="F42" s="55">
        <v>94</v>
      </c>
    </row>
    <row r="43" spans="1:6" ht="18" customHeight="1" x14ac:dyDescent="0.3">
      <c r="A43" s="54" t="s">
        <v>3</v>
      </c>
      <c r="B43" s="53">
        <f>C43+D43</f>
        <v>60560</v>
      </c>
      <c r="C43" s="52">
        <v>29916</v>
      </c>
      <c r="D43" s="52">
        <v>30644</v>
      </c>
      <c r="E43" s="52">
        <v>5201</v>
      </c>
      <c r="F43" s="51">
        <v>614</v>
      </c>
    </row>
    <row r="44" spans="1:6" ht="18" customHeight="1" thickBot="1" x14ac:dyDescent="0.35">
      <c r="A44" s="50" t="s">
        <v>2</v>
      </c>
      <c r="B44" s="49">
        <f>C44+D44</f>
        <v>4479</v>
      </c>
      <c r="C44" s="49">
        <v>2269</v>
      </c>
      <c r="D44" s="49">
        <v>2210</v>
      </c>
      <c r="E44" s="49">
        <v>500</v>
      </c>
      <c r="F44" s="48">
        <v>41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55280</v>
      </c>
      <c r="C46" s="46">
        <f>C51+C52</f>
        <v>28967</v>
      </c>
      <c r="D46" s="46">
        <f>D51+D52</f>
        <v>26313</v>
      </c>
      <c r="E46" s="46">
        <f>E51+E52</f>
        <v>4969</v>
      </c>
      <c r="F46" s="46">
        <f>F51+F52</f>
        <v>307</v>
      </c>
    </row>
    <row r="47" spans="1:6" s="2" customFormat="1" ht="17.25" thickTop="1" x14ac:dyDescent="0.3">
      <c r="A47" s="45" t="s">
        <v>12</v>
      </c>
      <c r="B47" s="44">
        <f>C47+D47</f>
        <v>31687</v>
      </c>
      <c r="C47" s="43">
        <v>16895</v>
      </c>
      <c r="D47" s="43">
        <v>14792</v>
      </c>
      <c r="E47" s="43">
        <v>2045</v>
      </c>
      <c r="F47" s="42">
        <v>230</v>
      </c>
    </row>
    <row r="48" spans="1:6" s="2" customFormat="1" x14ac:dyDescent="0.3">
      <c r="A48" s="41" t="s">
        <v>11</v>
      </c>
      <c r="B48" s="33">
        <f>C48+D48</f>
        <v>19715</v>
      </c>
      <c r="C48" s="35">
        <v>10131</v>
      </c>
      <c r="D48" s="35">
        <v>9584</v>
      </c>
      <c r="E48" s="35">
        <v>2412</v>
      </c>
      <c r="F48" s="40">
        <v>44</v>
      </c>
    </row>
    <row r="49" spans="1:6" s="2" customFormat="1" x14ac:dyDescent="0.3">
      <c r="A49" s="39" t="s">
        <v>10</v>
      </c>
      <c r="B49" s="38">
        <f>C49+D49</f>
        <v>3382</v>
      </c>
      <c r="C49" s="38">
        <v>1584</v>
      </c>
      <c r="D49" s="38">
        <v>1798</v>
      </c>
      <c r="E49" s="38">
        <v>333</v>
      </c>
      <c r="F49" s="37">
        <v>7</v>
      </c>
    </row>
    <row r="50" spans="1:6" s="2" customFormat="1" x14ac:dyDescent="0.3">
      <c r="A50" s="36" t="s">
        <v>9</v>
      </c>
      <c r="B50" s="33">
        <f>C50+D50</f>
        <v>496</v>
      </c>
      <c r="C50" s="35">
        <v>357</v>
      </c>
      <c r="D50" s="34">
        <v>139</v>
      </c>
      <c r="E50" s="33">
        <v>179</v>
      </c>
      <c r="F50" s="32">
        <v>26</v>
      </c>
    </row>
    <row r="51" spans="1:6" s="2" customFormat="1" x14ac:dyDescent="0.3">
      <c r="A51" s="31" t="s">
        <v>3</v>
      </c>
      <c r="B51" s="30">
        <f>C51+D51</f>
        <v>44657</v>
      </c>
      <c r="C51" s="30">
        <v>23260</v>
      </c>
      <c r="D51" s="30">
        <v>21397</v>
      </c>
      <c r="E51" s="30">
        <v>3834</v>
      </c>
      <c r="F51" s="29">
        <v>199</v>
      </c>
    </row>
    <row r="52" spans="1:6" s="2" customFormat="1" ht="17.25" thickBot="1" x14ac:dyDescent="0.35">
      <c r="A52" s="28" t="s">
        <v>2</v>
      </c>
      <c r="B52" s="27">
        <f>C52+D52</f>
        <v>10623</v>
      </c>
      <c r="C52" s="27">
        <v>5707</v>
      </c>
      <c r="D52" s="27">
        <v>4916</v>
      </c>
      <c r="E52" s="27">
        <v>1135</v>
      </c>
      <c r="F52" s="26">
        <v>108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50049</v>
      </c>
      <c r="C54" s="23">
        <f>C56+C57+C58</f>
        <v>29062</v>
      </c>
      <c r="D54" s="23">
        <f>D56+D57+D58</f>
        <v>20987</v>
      </c>
      <c r="E54" s="23">
        <f>E56+E57+E58</f>
        <v>4708</v>
      </c>
      <c r="F54" s="23">
        <f>F59+F60</f>
        <v>139</v>
      </c>
    </row>
    <row r="55" spans="1:6" s="2" customFormat="1" ht="17.25" thickTop="1" x14ac:dyDescent="0.3">
      <c r="A55" s="22" t="s">
        <v>7</v>
      </c>
      <c r="B55" s="20">
        <f>C55+D55</f>
        <v>45106</v>
      </c>
      <c r="C55" s="21">
        <f>C56+C57</f>
        <v>25905</v>
      </c>
      <c r="D55" s="20">
        <f>D56+D57</f>
        <v>19201</v>
      </c>
      <c r="E55" s="20">
        <f>E56+E57</f>
        <v>3995</v>
      </c>
      <c r="F55" s="19">
        <f>F56+F57</f>
        <v>132</v>
      </c>
    </row>
    <row r="56" spans="1:6" s="2" customFormat="1" x14ac:dyDescent="0.3">
      <c r="A56" s="18" t="s">
        <v>6</v>
      </c>
      <c r="B56" s="13">
        <f>C56+D56</f>
        <v>1778</v>
      </c>
      <c r="C56" s="14">
        <v>1244</v>
      </c>
      <c r="D56" s="13">
        <v>534</v>
      </c>
      <c r="E56" s="13">
        <v>149</v>
      </c>
      <c r="F56" s="12">
        <v>4</v>
      </c>
    </row>
    <row r="57" spans="1:6" s="2" customFormat="1" x14ac:dyDescent="0.3">
      <c r="A57" s="17" t="s">
        <v>5</v>
      </c>
      <c r="B57" s="10">
        <f>C57+D57</f>
        <v>43328</v>
      </c>
      <c r="C57" s="16">
        <v>24661</v>
      </c>
      <c r="D57" s="10">
        <v>18667</v>
      </c>
      <c r="E57" s="10">
        <v>3846</v>
      </c>
      <c r="F57" s="9">
        <v>128</v>
      </c>
    </row>
    <row r="58" spans="1:6" s="2" customFormat="1" x14ac:dyDescent="0.3">
      <c r="A58" s="15" t="s">
        <v>4</v>
      </c>
      <c r="B58" s="13">
        <f>C58+D58</f>
        <v>4943</v>
      </c>
      <c r="C58" s="14">
        <v>3157</v>
      </c>
      <c r="D58" s="13">
        <v>1786</v>
      </c>
      <c r="E58" s="13">
        <v>713</v>
      </c>
      <c r="F58" s="12">
        <v>63</v>
      </c>
    </row>
    <row r="59" spans="1:6" s="2" customFormat="1" x14ac:dyDescent="0.3">
      <c r="A59" s="11" t="s">
        <v>3</v>
      </c>
      <c r="B59" s="10">
        <f>C59+D59</f>
        <v>32151</v>
      </c>
      <c r="C59" s="10">
        <v>17279</v>
      </c>
      <c r="D59" s="10">
        <v>14872</v>
      </c>
      <c r="E59" s="10">
        <v>2611</v>
      </c>
      <c r="F59" s="9">
        <v>48</v>
      </c>
    </row>
    <row r="60" spans="1:6" s="2" customFormat="1" ht="17.25" thickBot="1" x14ac:dyDescent="0.35">
      <c r="A60" s="8" t="s">
        <v>2</v>
      </c>
      <c r="B60" s="7">
        <f>C60+D60</f>
        <v>17898</v>
      </c>
      <c r="C60" s="6">
        <v>11783</v>
      </c>
      <c r="D60" s="6">
        <v>6115</v>
      </c>
      <c r="E60" s="6">
        <v>2097</v>
      </c>
      <c r="F60" s="5">
        <v>91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2B8AC-E64A-4FE6-B66E-1645645E6E18}">
  <sheetPr>
    <tabColor rgb="FF9D2449"/>
    <pageSetUpPr fitToPage="1"/>
  </sheetPr>
  <dimension ref="A1:J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5"/>
      <c r="D3" s="205"/>
      <c r="E3" s="205"/>
      <c r="F3" s="106" t="s">
        <v>36</v>
      </c>
    </row>
    <row r="4" spans="1:10" ht="4.5" customHeight="1" x14ac:dyDescent="0.3">
      <c r="C4" s="205"/>
      <c r="D4" s="205"/>
      <c r="E4" s="205"/>
      <c r="F4" s="205"/>
    </row>
    <row r="5" spans="1:10" x14ac:dyDescent="0.3">
      <c r="A5" s="203" t="s">
        <v>71</v>
      </c>
      <c r="B5" s="203"/>
      <c r="C5" s="203"/>
      <c r="D5" s="203"/>
      <c r="E5" s="203"/>
      <c r="F5" s="203"/>
    </row>
    <row r="6" spans="1:10" x14ac:dyDescent="0.3">
      <c r="A6" s="204" t="s">
        <v>34</v>
      </c>
      <c r="B6" s="204"/>
      <c r="C6" s="203"/>
      <c r="D6" s="203"/>
      <c r="E6" s="203"/>
      <c r="F6" s="203"/>
    </row>
    <row r="7" spans="1:10" s="1" customFormat="1" x14ac:dyDescent="0.3">
      <c r="A7" s="203" t="s">
        <v>70</v>
      </c>
      <c r="B7" s="203"/>
      <c r="C7" s="203"/>
      <c r="D7" s="203"/>
      <c r="E7" s="203"/>
      <c r="F7" s="203"/>
      <c r="H7" s="2"/>
      <c r="I7" s="2"/>
    </row>
    <row r="8" spans="1:10" s="1" customFormat="1" ht="6.75" customHeight="1" x14ac:dyDescent="0.3">
      <c r="A8" s="202"/>
      <c r="B8" s="202"/>
      <c r="C8" s="202"/>
      <c r="D8" s="202"/>
      <c r="E8" s="202"/>
      <c r="F8" s="202"/>
      <c r="H8" s="2"/>
      <c r="I8" s="2"/>
    </row>
    <row r="9" spans="1:10" s="1" customFormat="1" ht="3" customHeight="1" thickBot="1" x14ac:dyDescent="0.35">
      <c r="A9" s="201"/>
      <c r="B9" s="200"/>
      <c r="C9" s="199"/>
      <c r="D9" s="198"/>
      <c r="E9" s="199"/>
      <c r="F9" s="198"/>
      <c r="H9" s="196"/>
      <c r="I9" s="2"/>
    </row>
    <row r="10" spans="1:10" s="1" customFormat="1" ht="20.25" customHeight="1" thickTop="1" thickBot="1" x14ac:dyDescent="0.35">
      <c r="A10" s="195" t="s">
        <v>69</v>
      </c>
      <c r="B10" s="194" t="str">
        <f>[3]AGS!B10</f>
        <v>2022-2023</v>
      </c>
      <c r="C10" s="197" t="str">
        <f>[3]AGS!C10</f>
        <v>2023-2024</v>
      </c>
      <c r="D10" s="197"/>
      <c r="E10" s="197" t="str">
        <f>[3]AGS!E10</f>
        <v>2024-2025</v>
      </c>
      <c r="F10" s="197"/>
      <c r="H10" s="196"/>
      <c r="I10" s="2"/>
    </row>
    <row r="11" spans="1:10" ht="18" customHeight="1" thickTop="1" thickBot="1" x14ac:dyDescent="0.35">
      <c r="A11" s="195"/>
      <c r="B11" s="194" t="s">
        <v>68</v>
      </c>
      <c r="C11" s="194" t="s">
        <v>68</v>
      </c>
      <c r="D11" s="193" t="s">
        <v>67</v>
      </c>
      <c r="E11" s="194" t="s">
        <v>68</v>
      </c>
      <c r="F11" s="193" t="s">
        <v>67</v>
      </c>
    </row>
    <row r="12" spans="1:10" ht="6" customHeight="1" thickTop="1" thickBot="1" x14ac:dyDescent="0.35"/>
    <row r="13" spans="1:10" ht="18" thickTop="1" thickBot="1" x14ac:dyDescent="0.35">
      <c r="A13" s="192" t="s">
        <v>25</v>
      </c>
      <c r="B13" s="191"/>
      <c r="C13" s="190"/>
      <c r="D13" s="190"/>
      <c r="E13" s="190"/>
      <c r="F13" s="189"/>
      <c r="H13" s="107"/>
    </row>
    <row r="14" spans="1:10" ht="18" thickTop="1" x14ac:dyDescent="0.3">
      <c r="A14" s="188" t="s">
        <v>66</v>
      </c>
      <c r="B14" s="187">
        <v>89.080453458960648</v>
      </c>
      <c r="C14" s="187">
        <v>88.915594253759139</v>
      </c>
      <c r="D14" s="187">
        <f>[1]NACIONAL!C14</f>
        <v>90.5949505551892</v>
      </c>
      <c r="E14" s="187">
        <v>87.330639410506294</v>
      </c>
      <c r="F14" s="186">
        <f>[1]NACIONAL!D14</f>
        <v>89.261378766839385</v>
      </c>
      <c r="H14" s="107"/>
      <c r="I14" s="107"/>
      <c r="J14" s="107"/>
    </row>
    <row r="15" spans="1:10" ht="18" thickBot="1" x14ac:dyDescent="0.35">
      <c r="A15" s="181" t="s">
        <v>65</v>
      </c>
      <c r="B15" s="180">
        <v>88.541266302815998</v>
      </c>
      <c r="C15" s="180">
        <v>88.437109480117812</v>
      </c>
      <c r="D15" s="180">
        <f>[1]NACIONAL!C15</f>
        <v>89.935972047620595</v>
      </c>
      <c r="E15" s="180">
        <v>86.756076182552889</v>
      </c>
      <c r="F15" s="179">
        <f>[1]NACIONAL!D15</f>
        <v>88.603765662279073</v>
      </c>
      <c r="H15" s="107"/>
      <c r="I15" s="107"/>
      <c r="J15" s="107"/>
    </row>
    <row r="16" spans="1:10" ht="17.25" thickBot="1" x14ac:dyDescent="0.35">
      <c r="A16" s="178" t="s">
        <v>23</v>
      </c>
      <c r="B16" s="177"/>
      <c r="C16" s="177"/>
      <c r="D16" s="177"/>
      <c r="E16" s="177"/>
      <c r="F16" s="176"/>
      <c r="H16" s="107"/>
      <c r="I16" s="107"/>
      <c r="J16" s="107"/>
    </row>
    <row r="17" spans="1:10" ht="17.25" x14ac:dyDescent="0.3">
      <c r="A17" s="185" t="s">
        <v>64</v>
      </c>
      <c r="B17" s="174">
        <v>47.081187737619715</v>
      </c>
      <c r="C17" s="174">
        <v>53.783485886806929</v>
      </c>
      <c r="D17" s="174">
        <f>[1]NACIONAL!C17</f>
        <v>46.437120553410836</v>
      </c>
      <c r="E17" s="174">
        <v>49.716545186032107</v>
      </c>
      <c r="F17" s="173">
        <f>[1]NACIONAL!D17</f>
        <v>44.356821659890493</v>
      </c>
      <c r="H17" s="107"/>
      <c r="I17" s="107"/>
      <c r="J17" s="107"/>
    </row>
    <row r="18" spans="1:10" ht="17.25" x14ac:dyDescent="0.3">
      <c r="A18" s="169" t="s">
        <v>63</v>
      </c>
      <c r="B18" s="168">
        <v>86.354885664647611</v>
      </c>
      <c r="C18" s="168">
        <v>85.463859385280571</v>
      </c>
      <c r="D18" s="168">
        <f>[1]NACIONAL!C18</f>
        <v>80.900973587571499</v>
      </c>
      <c r="E18" s="168">
        <v>79.091760299625463</v>
      </c>
      <c r="F18" s="167">
        <f>[1]NACIONAL!D18</f>
        <v>76.603592423409566</v>
      </c>
      <c r="H18" s="107"/>
      <c r="I18" s="107"/>
      <c r="J18" s="107"/>
    </row>
    <row r="19" spans="1:10" ht="17.25" x14ac:dyDescent="0.3">
      <c r="A19" s="172" t="s">
        <v>62</v>
      </c>
      <c r="B19" s="171">
        <v>78.423062593144564</v>
      </c>
      <c r="C19" s="171">
        <v>68.879726373986784</v>
      </c>
      <c r="D19" s="171">
        <f>[1]NACIONAL!C19</f>
        <v>74.479630536487676</v>
      </c>
      <c r="E19" s="171">
        <v>68.831777892416639</v>
      </c>
      <c r="F19" s="170">
        <f>[1]NACIONAL!D19</f>
        <v>69.89064711426029</v>
      </c>
      <c r="H19" s="107"/>
      <c r="I19" s="107"/>
      <c r="J19" s="107"/>
    </row>
    <row r="20" spans="1:10" ht="17.25" x14ac:dyDescent="0.3">
      <c r="A20" s="169" t="s">
        <v>61</v>
      </c>
      <c r="B20" s="168">
        <v>70.833071064392271</v>
      </c>
      <c r="C20" s="168">
        <v>69.476121471774192</v>
      </c>
      <c r="D20" s="168">
        <f>[1]NACIONAL!C20</f>
        <v>67.29559116846923</v>
      </c>
      <c r="E20" s="168">
        <v>65.971982284763016</v>
      </c>
      <c r="F20" s="167">
        <f>[1]NACIONAL!D20</f>
        <v>63.636859565505276</v>
      </c>
      <c r="H20" s="107"/>
      <c r="I20" s="107"/>
      <c r="J20" s="107"/>
    </row>
    <row r="21" spans="1:10" ht="18" thickBot="1" x14ac:dyDescent="0.35">
      <c r="A21" s="184" t="s">
        <v>53</v>
      </c>
      <c r="B21" s="183">
        <v>71.220180021401148</v>
      </c>
      <c r="C21" s="183">
        <v>70.166015625</v>
      </c>
      <c r="D21" s="183">
        <f>[1]NACIONAL!C21</f>
        <v>67.636226727155375</v>
      </c>
      <c r="E21" s="183">
        <v>66.27665923296793</v>
      </c>
      <c r="F21" s="182">
        <f>[1]NACIONAL!D21</f>
        <v>63.939136376194568</v>
      </c>
      <c r="H21" s="107"/>
      <c r="I21" s="107"/>
      <c r="J21" s="107"/>
    </row>
    <row r="22" spans="1:10" ht="17.25" thickBot="1" x14ac:dyDescent="0.35">
      <c r="A22" s="178" t="s">
        <v>21</v>
      </c>
      <c r="B22" s="177"/>
      <c r="C22" s="177"/>
      <c r="D22" s="177"/>
      <c r="E22" s="177"/>
      <c r="F22" s="176"/>
      <c r="H22" s="107"/>
      <c r="I22" s="107"/>
      <c r="J22" s="107"/>
    </row>
    <row r="23" spans="1:10" x14ac:dyDescent="0.3">
      <c r="A23" s="175" t="s">
        <v>47</v>
      </c>
      <c r="B23" s="174">
        <v>-0.16051602930904352</v>
      </c>
      <c r="C23" s="174">
        <v>0.32880033334595771</v>
      </c>
      <c r="D23" s="174">
        <f>[1]NACIONAL!C23</f>
        <v>0.58840593768421101</v>
      </c>
      <c r="E23" s="174" t="s">
        <v>46</v>
      </c>
      <c r="F23" s="173" t="str">
        <f>[1]NACIONAL!D23</f>
        <v>n.d.</v>
      </c>
      <c r="H23" s="107"/>
      <c r="I23" s="107"/>
      <c r="J23" s="107"/>
    </row>
    <row r="24" spans="1:10" x14ac:dyDescent="0.3">
      <c r="A24" s="169" t="s">
        <v>59</v>
      </c>
      <c r="B24" s="168">
        <v>0.44605992686092</v>
      </c>
      <c r="C24" s="168">
        <v>0.31976656284962157</v>
      </c>
      <c r="D24" s="168">
        <f>[1]NACIONAL!C24</f>
        <v>0.63477872969842641</v>
      </c>
      <c r="E24" s="168" t="s">
        <v>46</v>
      </c>
      <c r="F24" s="167" t="str">
        <f>[1]NACIONAL!D24</f>
        <v>n.d.</v>
      </c>
      <c r="H24" s="107"/>
      <c r="I24" s="107"/>
      <c r="J24" s="107"/>
    </row>
    <row r="25" spans="1:10" x14ac:dyDescent="0.3">
      <c r="A25" s="172" t="s">
        <v>55</v>
      </c>
      <c r="B25" s="171">
        <v>99.371203695782356</v>
      </c>
      <c r="C25" s="171">
        <v>100.36018052421454</v>
      </c>
      <c r="D25" s="171">
        <f>[1]NACIONAL!C25</f>
        <v>97.257484046850635</v>
      </c>
      <c r="E25" s="171" t="s">
        <v>46</v>
      </c>
      <c r="F25" s="170" t="str">
        <f>[1]NACIONAL!D25</f>
        <v>n.d.</v>
      </c>
      <c r="H25" s="107"/>
      <c r="I25" s="107"/>
      <c r="J25" s="107"/>
    </row>
    <row r="26" spans="1:10" ht="17.25" x14ac:dyDescent="0.3">
      <c r="A26" s="169" t="s">
        <v>58</v>
      </c>
      <c r="B26" s="168">
        <v>96.985763787417028</v>
      </c>
      <c r="C26" s="168">
        <v>97.066230168723251</v>
      </c>
      <c r="D26" s="168">
        <f>[1]NACIONAL!C26</f>
        <v>99.704798126652889</v>
      </c>
      <c r="E26" s="168" t="s">
        <v>46</v>
      </c>
      <c r="F26" s="167" t="str">
        <f>[1]NACIONAL!D26</f>
        <v>n.d.</v>
      </c>
      <c r="H26" s="107"/>
      <c r="I26" s="107"/>
      <c r="J26" s="107"/>
    </row>
    <row r="27" spans="1:10" ht="17.25" x14ac:dyDescent="0.3">
      <c r="A27" s="172" t="s">
        <v>53</v>
      </c>
      <c r="B27" s="171">
        <v>97.506648213496419</v>
      </c>
      <c r="C27" s="171">
        <v>97.061570250972494</v>
      </c>
      <c r="D27" s="171">
        <f>[1]NACIONAL!C27</f>
        <v>100.80542547572841</v>
      </c>
      <c r="E27" s="171">
        <v>95.395654476426316</v>
      </c>
      <c r="F27" s="170">
        <f>[1]NACIONAL!D27</f>
        <v>99.517975588943713</v>
      </c>
      <c r="H27" s="107"/>
      <c r="I27" s="107"/>
      <c r="J27" s="107"/>
    </row>
    <row r="28" spans="1:10" ht="18" thickBot="1" x14ac:dyDescent="0.35">
      <c r="A28" s="181" t="s">
        <v>60</v>
      </c>
      <c r="B28" s="180">
        <v>91.741723245922316</v>
      </c>
      <c r="C28" s="180">
        <v>91.098675647653153</v>
      </c>
      <c r="D28" s="180">
        <f>[1]NACIONAL!C28</f>
        <v>95.540173490403888</v>
      </c>
      <c r="E28" s="180">
        <v>89.668006772631998</v>
      </c>
      <c r="F28" s="179">
        <f>[1]NACIONAL!D28</f>
        <v>94.459265708679681</v>
      </c>
      <c r="H28" s="107"/>
      <c r="I28" s="107"/>
      <c r="J28" s="107"/>
    </row>
    <row r="29" spans="1:10" ht="17.25" thickBot="1" x14ac:dyDescent="0.35">
      <c r="A29" s="178" t="s">
        <v>17</v>
      </c>
      <c r="B29" s="177"/>
      <c r="C29" s="177"/>
      <c r="D29" s="177"/>
      <c r="E29" s="177"/>
      <c r="F29" s="176"/>
      <c r="H29" s="107"/>
      <c r="I29" s="107"/>
      <c r="J29" s="107"/>
    </row>
    <row r="30" spans="1:10" x14ac:dyDescent="0.3">
      <c r="A30" s="175" t="s">
        <v>49</v>
      </c>
      <c r="B30" s="174">
        <v>97.904231330415172</v>
      </c>
      <c r="C30" s="174">
        <v>96.926520597477506</v>
      </c>
      <c r="D30" s="174">
        <f>[1]NACIONAL!C30</f>
        <v>95.770069587383986</v>
      </c>
      <c r="E30" s="174">
        <v>96.908375491849355</v>
      </c>
      <c r="F30" s="173">
        <f>[1]NACIONAL!D30</f>
        <v>95.780574222872957</v>
      </c>
      <c r="H30" s="107"/>
      <c r="I30" s="107"/>
      <c r="J30" s="107"/>
    </row>
    <row r="31" spans="1:10" x14ac:dyDescent="0.3">
      <c r="A31" s="169" t="s">
        <v>47</v>
      </c>
      <c r="B31" s="168">
        <v>3.1259345536965077</v>
      </c>
      <c r="C31" s="168">
        <v>3.7796542018496138</v>
      </c>
      <c r="D31" s="168">
        <f>[1]NACIONAL!C31</f>
        <v>3.6606174327224461</v>
      </c>
      <c r="E31" s="168" t="s">
        <v>46</v>
      </c>
      <c r="F31" s="167" t="str">
        <f>[1]NACIONAL!D31</f>
        <v>n.d.</v>
      </c>
      <c r="H31" s="107"/>
      <c r="I31" s="107"/>
      <c r="J31" s="107"/>
    </row>
    <row r="32" spans="1:10" x14ac:dyDescent="0.3">
      <c r="A32" s="172" t="s">
        <v>59</v>
      </c>
      <c r="B32" s="171">
        <v>2.0477156379793304</v>
      </c>
      <c r="C32" s="171">
        <v>2.798578499809623</v>
      </c>
      <c r="D32" s="171">
        <f>[1]NACIONAL!C32</f>
        <v>3.4265533778994661</v>
      </c>
      <c r="E32" s="171" t="s">
        <v>46</v>
      </c>
      <c r="F32" s="170" t="str">
        <f>[1]NACIONAL!D32</f>
        <v>n.d.</v>
      </c>
      <c r="H32" s="107"/>
      <c r="I32" s="107"/>
      <c r="J32" s="107"/>
    </row>
    <row r="33" spans="1:10" x14ac:dyDescent="0.3">
      <c r="A33" s="169" t="s">
        <v>55</v>
      </c>
      <c r="B33" s="168">
        <v>89.832391888137792</v>
      </c>
      <c r="C33" s="168">
        <v>92.414736544176606</v>
      </c>
      <c r="D33" s="168">
        <f>[1]NACIONAL!C33</f>
        <v>90.522029979642411</v>
      </c>
      <c r="E33" s="168" t="s">
        <v>46</v>
      </c>
      <c r="F33" s="167" t="str">
        <f>[1]NACIONAL!D33</f>
        <v>n.d.</v>
      </c>
      <c r="H33" s="107"/>
      <c r="I33" s="107"/>
      <c r="J33" s="107"/>
    </row>
    <row r="34" spans="1:10" ht="17.25" x14ac:dyDescent="0.3">
      <c r="A34" s="172" t="s">
        <v>58</v>
      </c>
      <c r="B34" s="171">
        <v>82.918073421941102</v>
      </c>
      <c r="C34" s="171">
        <v>82.533597337489994</v>
      </c>
      <c r="D34" s="171">
        <f>[1]NACIONAL!C34</f>
        <v>84.181496326307993</v>
      </c>
      <c r="E34" s="171" t="s">
        <v>46</v>
      </c>
      <c r="F34" s="170" t="str">
        <f>[1]NACIONAL!D34</f>
        <v>n.d.</v>
      </c>
      <c r="H34" s="107"/>
      <c r="I34" s="107"/>
      <c r="J34" s="107"/>
    </row>
    <row r="35" spans="1:10" ht="17.25" x14ac:dyDescent="0.3">
      <c r="A35" s="169" t="s">
        <v>53</v>
      </c>
      <c r="B35" s="168">
        <v>88.691124326437162</v>
      </c>
      <c r="C35" s="168">
        <v>90.066022230269937</v>
      </c>
      <c r="D35" s="168">
        <f>[1]NACIONAL!C35</f>
        <v>92.178201280531283</v>
      </c>
      <c r="E35" s="168">
        <v>90.957275714984959</v>
      </c>
      <c r="F35" s="167">
        <f>[1]NACIONAL!D35</f>
        <v>93.103646713472472</v>
      </c>
      <c r="G35" s="131"/>
      <c r="H35" s="107"/>
      <c r="I35" s="107"/>
      <c r="J35" s="107"/>
    </row>
    <row r="36" spans="1:10" ht="18" thickBot="1" x14ac:dyDescent="0.35">
      <c r="A36" s="166" t="s">
        <v>57</v>
      </c>
      <c r="B36" s="165">
        <v>79.005779378507413</v>
      </c>
      <c r="C36" s="165">
        <v>80.271331866172659</v>
      </c>
      <c r="D36" s="165">
        <f>[1]NACIONAL!C36</f>
        <v>81.430316272246145</v>
      </c>
      <c r="E36" s="165">
        <v>80.486679253199071</v>
      </c>
      <c r="F36" s="164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3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2" t="s">
        <v>56</v>
      </c>
      <c r="B38" s="161"/>
      <c r="C38" s="161"/>
      <c r="D38" s="161"/>
      <c r="E38" s="161"/>
      <c r="F38" s="160"/>
      <c r="H38" s="107"/>
      <c r="I38" s="107"/>
      <c r="J38" s="107"/>
    </row>
    <row r="39" spans="1:10" ht="17.25" thickTop="1" x14ac:dyDescent="0.3">
      <c r="A39" s="156" t="s">
        <v>49</v>
      </c>
      <c r="B39" s="155">
        <v>110.01290066488043</v>
      </c>
      <c r="C39" s="155">
        <v>121.18338315637563</v>
      </c>
      <c r="D39" s="155">
        <f>[1]NACIONAL!C39</f>
        <v>103.58213081362749</v>
      </c>
      <c r="E39" s="155">
        <v>111.17860241947832</v>
      </c>
      <c r="F39" s="154">
        <f>[1]NACIONAL!D39</f>
        <v>102.44171925080127</v>
      </c>
      <c r="H39" s="107"/>
      <c r="I39" s="107"/>
      <c r="J39" s="107"/>
    </row>
    <row r="40" spans="1:10" ht="17.25" x14ac:dyDescent="0.3">
      <c r="A40" s="140" t="s">
        <v>48</v>
      </c>
      <c r="B40" s="158">
        <v>111.32777612384639</v>
      </c>
      <c r="C40" s="158">
        <v>122.43583135759199</v>
      </c>
      <c r="D40" s="158">
        <f>[1]NACIONAL!C40</f>
        <v>108.77326037800803</v>
      </c>
      <c r="E40" s="158">
        <v>111.32662957480474</v>
      </c>
      <c r="F40" s="157">
        <f>[1]NACIONAL!D40</f>
        <v>106.28369975293803</v>
      </c>
      <c r="H40" s="107"/>
      <c r="I40" s="107"/>
      <c r="J40" s="107"/>
    </row>
    <row r="41" spans="1:10" x14ac:dyDescent="0.3">
      <c r="A41" s="156" t="s">
        <v>47</v>
      </c>
      <c r="B41" s="155">
        <v>7.0570541619266125</v>
      </c>
      <c r="C41" s="155">
        <v>11.9439897516191</v>
      </c>
      <c r="D41" s="155">
        <f>[1]NACIONAL!C41</f>
        <v>11.308315217753384</v>
      </c>
      <c r="E41" s="155" t="s">
        <v>46</v>
      </c>
      <c r="F41" s="154" t="str">
        <f>[1]NACIONAL!D41</f>
        <v>n.d.</v>
      </c>
      <c r="H41" s="107"/>
      <c r="I41" s="107"/>
      <c r="J41" s="107"/>
    </row>
    <row r="42" spans="1:10" x14ac:dyDescent="0.3">
      <c r="A42" s="159" t="s">
        <v>55</v>
      </c>
      <c r="B42" s="158">
        <v>77.450441903430374</v>
      </c>
      <c r="C42" s="158">
        <v>84.681488883337494</v>
      </c>
      <c r="D42" s="158">
        <f>[1]NACIONAL!C42</f>
        <v>76.317403993291336</v>
      </c>
      <c r="E42" s="158" t="s">
        <v>46</v>
      </c>
      <c r="F42" s="157" t="str">
        <f>[1]NACIONAL!D42</f>
        <v>n.d.</v>
      </c>
      <c r="H42" s="107"/>
      <c r="I42" s="107"/>
      <c r="J42" s="107"/>
    </row>
    <row r="43" spans="1:10" ht="17.25" x14ac:dyDescent="0.3">
      <c r="A43" s="156" t="s">
        <v>54</v>
      </c>
      <c r="B43" s="155">
        <v>69.236263000491007</v>
      </c>
      <c r="C43" s="155">
        <v>74.882919501634703</v>
      </c>
      <c r="D43" s="155">
        <f>[1]NACIONAL!C43</f>
        <v>62.094112755799856</v>
      </c>
      <c r="E43" s="155" t="s">
        <v>46</v>
      </c>
      <c r="F43" s="154" t="str">
        <f>[1]NACIONAL!D43</f>
        <v>n.d.</v>
      </c>
      <c r="H43" s="107"/>
      <c r="I43" s="107"/>
      <c r="J43" s="107"/>
    </row>
    <row r="44" spans="1:10" ht="17.25" x14ac:dyDescent="0.3">
      <c r="A44" s="159" t="s">
        <v>53</v>
      </c>
      <c r="B44" s="158">
        <v>75.052820468293248</v>
      </c>
      <c r="C44" s="158">
        <v>80.167741199292522</v>
      </c>
      <c r="D44" s="158">
        <f>[1]NACIONAL!C44</f>
        <v>75.138362814906984</v>
      </c>
      <c r="E44" s="158">
        <v>76.47033981812551</v>
      </c>
      <c r="F44" s="157">
        <f>[1]NACIONAL!D44</f>
        <v>74.83611112823715</v>
      </c>
      <c r="H44" s="107"/>
      <c r="I44" s="107"/>
      <c r="J44" s="107"/>
    </row>
    <row r="45" spans="1:10" ht="17.25" x14ac:dyDescent="0.3">
      <c r="A45" s="156" t="s">
        <v>52</v>
      </c>
      <c r="B45" s="155">
        <v>76.457989638505396</v>
      </c>
      <c r="C45" s="155">
        <v>81.923603583043302</v>
      </c>
      <c r="D45" s="155">
        <f>[1]NACIONAL!C45</f>
        <v>81.104711682665567</v>
      </c>
      <c r="E45" s="155">
        <v>77.817506123483199</v>
      </c>
      <c r="F45" s="154">
        <f>[1]NACIONAL!D45</f>
        <v>80.626821904930509</v>
      </c>
      <c r="H45" s="107"/>
      <c r="I45" s="153"/>
      <c r="J45" s="153"/>
    </row>
    <row r="46" spans="1:10" ht="18" thickBot="1" x14ac:dyDescent="0.35">
      <c r="A46" s="152" t="s">
        <v>51</v>
      </c>
      <c r="B46" s="151">
        <v>59.506237156666955</v>
      </c>
      <c r="C46" s="151">
        <v>62.302447652193763</v>
      </c>
      <c r="D46" s="151">
        <f>[1]NACIONAL!C46</f>
        <v>62.506791151729267</v>
      </c>
      <c r="E46" s="151">
        <v>61.568456319153128</v>
      </c>
      <c r="F46" s="150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9" t="s">
        <v>50</v>
      </c>
      <c r="B48" s="148"/>
      <c r="C48" s="148"/>
      <c r="D48" s="148"/>
      <c r="E48" s="148"/>
      <c r="F48" s="147"/>
      <c r="H48" s="107"/>
      <c r="I48" s="107"/>
      <c r="J48" s="107"/>
    </row>
    <row r="49" spans="1:10" ht="17.25" thickTop="1" x14ac:dyDescent="0.3">
      <c r="A49" s="146" t="s">
        <v>49</v>
      </c>
      <c r="B49" s="145">
        <v>69.678244193479657</v>
      </c>
      <c r="C49" s="145">
        <v>58.409965434031172</v>
      </c>
      <c r="D49" s="145">
        <f>[1]NACIONAL!C49</f>
        <v>72.612240386337916</v>
      </c>
      <c r="E49" s="145">
        <v>56.48038049940547</v>
      </c>
      <c r="F49" s="144">
        <f>[1]NACIONAL!D49</f>
        <v>68.52762611417819</v>
      </c>
      <c r="H49" s="107"/>
      <c r="I49" s="107"/>
      <c r="J49" s="107"/>
    </row>
    <row r="50" spans="1:10" ht="17.25" x14ac:dyDescent="0.3">
      <c r="A50" s="140" t="s">
        <v>48</v>
      </c>
      <c r="B50" s="139">
        <v>101.88094114474482</v>
      </c>
      <c r="C50" s="139">
        <v>83.349532256104979</v>
      </c>
      <c r="D50" s="139">
        <f>[1]NACIONAL!C50</f>
        <v>90.704918480722853</v>
      </c>
      <c r="E50" s="139">
        <v>81.049069373942473</v>
      </c>
      <c r="F50" s="138">
        <f>[1]NACIONAL!D50</f>
        <v>88.615176703351224</v>
      </c>
      <c r="H50" s="107"/>
      <c r="I50" s="107"/>
      <c r="J50" s="107"/>
    </row>
    <row r="51" spans="1:10" x14ac:dyDescent="0.3">
      <c r="A51" s="143" t="s">
        <v>47</v>
      </c>
      <c r="B51" s="142">
        <v>8.644072939106163</v>
      </c>
      <c r="C51" s="142">
        <v>6.9952792593955042</v>
      </c>
      <c r="D51" s="142">
        <f>[1]NACIONAL!C51</f>
        <v>7.0978055438891241</v>
      </c>
      <c r="E51" s="142" t="s">
        <v>46</v>
      </c>
      <c r="F51" s="141" t="str">
        <f>[1]NACIONAL!D51</f>
        <v>n.d.</v>
      </c>
      <c r="H51" s="107"/>
      <c r="I51" s="107"/>
      <c r="J51" s="107"/>
    </row>
    <row r="52" spans="1:10" ht="17.25" x14ac:dyDescent="0.3">
      <c r="A52" s="140" t="s">
        <v>45</v>
      </c>
      <c r="B52" s="139">
        <v>25.792152105411738</v>
      </c>
      <c r="C52" s="139">
        <v>25.329661600381296</v>
      </c>
      <c r="D52" s="139">
        <f>[1]NACIONAL!C52</f>
        <v>30.034878113394566</v>
      </c>
      <c r="E52" s="139">
        <v>25.380280210420462</v>
      </c>
      <c r="F52" s="138">
        <f>[1]NACIONAL!D52</f>
        <v>30.208107781916389</v>
      </c>
      <c r="G52" s="131"/>
      <c r="H52" s="107"/>
      <c r="I52" s="107"/>
      <c r="J52" s="107"/>
    </row>
    <row r="53" spans="1:10" ht="17.25" x14ac:dyDescent="0.3">
      <c r="A53" s="137" t="s">
        <v>44</v>
      </c>
      <c r="B53" s="136">
        <v>29.968993516826249</v>
      </c>
      <c r="C53" s="136">
        <v>29.453136991124872</v>
      </c>
      <c r="D53" s="136">
        <f>[1]NACIONAL!C53</f>
        <v>33.89517745543629</v>
      </c>
      <c r="E53" s="136">
        <v>29.56137678952178</v>
      </c>
      <c r="F53" s="135">
        <f>[1]NACIONAL!D53</f>
        <v>34.124520212262226</v>
      </c>
      <c r="G53" s="131"/>
      <c r="H53" s="107"/>
      <c r="I53" s="107"/>
      <c r="J53" s="107"/>
    </row>
    <row r="54" spans="1:10" ht="18" thickBot="1" x14ac:dyDescent="0.35">
      <c r="A54" s="134" t="s">
        <v>43</v>
      </c>
      <c r="B54" s="133">
        <v>42.061521954590503</v>
      </c>
      <c r="C54" s="133">
        <v>41.301384086169065</v>
      </c>
      <c r="D54" s="133">
        <f>[1]NACIONAL!C54</f>
        <v>43.832356246002327</v>
      </c>
      <c r="E54" s="133">
        <v>40.409596674490693</v>
      </c>
      <c r="F54" s="132">
        <f>[1]NACIONAL!D54</f>
        <v>45.057629941078595</v>
      </c>
      <c r="G54" s="131"/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13.083747809276051</v>
      </c>
      <c r="C57" s="124">
        <v>13.157506952219194</v>
      </c>
      <c r="D57" s="124">
        <v>13.541534819649588</v>
      </c>
      <c r="E57" s="124">
        <v>13.48479168585701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9.9584314122393138</v>
      </c>
      <c r="C58" s="121">
        <v>10.072647118358971</v>
      </c>
      <c r="D58" s="121">
        <v>10.086893947096248</v>
      </c>
      <c r="E58" s="121">
        <v>10.186862824478627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4.104438686318292</v>
      </c>
      <c r="C59" s="118">
        <v>3.9668224159627763</v>
      </c>
      <c r="D59" s="118">
        <v>4.2107365620350103</v>
      </c>
      <c r="E59" s="118">
        <v>3.8536097270090255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Nay</vt:lpstr>
      <vt:lpstr>NAY</vt:lpstr>
      <vt:lpstr>'Est Nay'!Área_de_impresión</vt:lpstr>
      <vt:lpstr>NAY!Área_de_impresión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2025-08-29T02:45:45Z</dcterms:created>
  <dcterms:modified xsi:type="dcterms:W3CDTF">2025-08-29T02:45:58Z</dcterms:modified>
</cp:coreProperties>
</file>