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9702323F-5989-48CA-8B73-F8FC5F6EAB5D}" xr6:coauthVersionLast="47" xr6:coauthVersionMax="47" xr10:uidLastSave="{00000000-0000-0000-0000-000000000000}"/>
  <bookViews>
    <workbookView xWindow="-120" yWindow="-120" windowWidth="24240" windowHeight="13140" xr2:uid="{E3007EEF-35E7-4852-8E08-831BD9B616E9}"/>
  </bookViews>
  <sheets>
    <sheet name="Est Mich" sheetId="1" r:id="rId1"/>
    <sheet name="MICH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Mich'!$A$1:$F$62</definedName>
    <definedName name="_xlnm.Print_Area" localSheetId="1">MICH!$A$1:$F$61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<sst xmlns="http://schemas.openxmlformats.org/spreadsheetml/2006/main" count="124" uniqueCount="72">
  <si>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</si>
  <si>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</si>
  <si>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</si>
  <si>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</si>
  <si>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</si>
  <si>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</si>
  <si>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</si>
  <si>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</si>
  <si>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</si>
  <si>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</si>
  <si>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</si>
  <si>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</si>
  <si>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</si>
  <si>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</si>
  <si>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</si>
  <si>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</si>
  <si>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</si>
  <si>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</si>
  <si>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</si>
  <si>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</si>
  <si>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</si>
  <si>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</si>
  <si>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</si>
  <si>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</si>
  <si>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</si>
  <si>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</si>
  <si>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</si>
  <si>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</si>
  <si>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</si>
  <si>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</si>
  <si>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</si>
  <si>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</si>
  <si>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</si>
  <si>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</si>
  <si>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Michoacán de Ocampo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</si>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</sst>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E67EC02A-6C4D-41D4-AE3B-5184D8509C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E9095C2B-9898-446F-94D9-5BC2CFC64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64BB5BC-755E-435A-BD46-CFDFB8D25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504C-886D-4397-BB5D-135FB013362D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1247021</v>
      </c>
      <c r="C14" s="97">
        <f>C15+C16</f>
        <v>635510</v>
      </c>
      <c r="D14" s="97">
        <f>D15+D16</f>
        <v>611511</v>
      </c>
      <c r="E14" s="97">
        <f>E15+E16</f>
        <v>83493</v>
      </c>
      <c r="F14" s="97">
        <f>F15+F16</f>
        <v>12795</v>
      </c>
    </row>
    <row r="15" spans="1:16" ht="18" customHeight="1" thickTop="1" x14ac:dyDescent="0.3">
      <c r="A15" s="96" t="s">
        <v>3</v>
      </c>
      <c r="B15" s="95">
        <f>C15+D15</f>
        <v>1059537</v>
      </c>
      <c r="C15" s="95">
        <f>C20+C51+C59</f>
        <v>536859</v>
      </c>
      <c r="D15" s="95">
        <f>D20+D51+D59</f>
        <v>522678</v>
      </c>
      <c r="E15" s="95">
        <f>E20+E51+E59</f>
        <v>64960</v>
      </c>
      <c r="F15" s="94">
        <f>F20+F51+F59</f>
        <v>11106</v>
      </c>
    </row>
    <row r="16" spans="1:16" ht="18" customHeight="1" thickBot="1" x14ac:dyDescent="0.35">
      <c r="A16" s="93" t="s">
        <v>2</v>
      </c>
      <c r="B16" s="92">
        <f>C16+D16</f>
        <v>187484</v>
      </c>
      <c r="C16" s="92">
        <f>C21+C52+C60</f>
        <v>98651</v>
      </c>
      <c r="D16" s="92">
        <f>D21+D52+D60</f>
        <v>88833</v>
      </c>
      <c r="E16" s="92">
        <f>E21+E52+E60</f>
        <v>18533</v>
      </c>
      <c r="F16" s="91">
        <f>F21+F52+F60</f>
        <v>1689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935749</v>
      </c>
      <c r="C19" s="89">
        <f>C20+C21</f>
        <v>465241</v>
      </c>
      <c r="D19" s="89">
        <f>D20+D21</f>
        <v>470508</v>
      </c>
      <c r="E19" s="89">
        <f>E20+E21</f>
        <v>54412</v>
      </c>
      <c r="F19" s="89">
        <f>F20+F21</f>
        <v>11562</v>
      </c>
    </row>
    <row r="20" spans="1:6" ht="18" customHeight="1" thickTop="1" x14ac:dyDescent="0.3">
      <c r="A20" s="88" t="s">
        <v>3</v>
      </c>
      <c r="B20" s="87">
        <f>C20+D20</f>
        <v>822946</v>
      </c>
      <c r="C20" s="87">
        <f>C25+C31+C37+C43</f>
        <v>409182</v>
      </c>
      <c r="D20" s="87">
        <f>D25+D31+D37+D43</f>
        <v>413764</v>
      </c>
      <c r="E20" s="87">
        <f>E25+E31+E37+E43</f>
        <v>47100</v>
      </c>
      <c r="F20" s="86">
        <f>F25+F31+F37+F43</f>
        <v>10460</v>
      </c>
    </row>
    <row r="21" spans="1:6" ht="18" customHeight="1" thickBot="1" x14ac:dyDescent="0.35">
      <c r="A21" s="85" t="s">
        <v>2</v>
      </c>
      <c r="B21" s="84">
        <f>C21+D21</f>
        <v>112803</v>
      </c>
      <c r="C21" s="84">
        <f>C26+C32+C38+C44</f>
        <v>56059</v>
      </c>
      <c r="D21" s="84">
        <f>D26+D32+D38+D44</f>
        <v>56744</v>
      </c>
      <c r="E21" s="84">
        <f>E26+E32+E38+E44</f>
        <v>7312</v>
      </c>
      <c r="F21" s="83">
        <f>F26+F32+F38+F44</f>
        <v>1102</v>
      </c>
    </row>
    <row r="22" spans="1:6" ht="18" customHeight="1" thickBot="1" x14ac:dyDescent="0.35">
      <c r="A22" s="67" t="s">
        <v>24</v>
      </c>
      <c r="B22" s="66">
        <f>C22+D22</f>
        <v>13713</v>
      </c>
      <c r="C22" s="66">
        <f>C23+C24</f>
        <v>6676</v>
      </c>
      <c r="D22" s="66">
        <f>D23+D24</f>
        <v>7037</v>
      </c>
      <c r="E22" s="66">
        <f>E23+E24</f>
        <v>740</v>
      </c>
      <c r="F22" s="65">
        <f>F23+F24</f>
        <v>265</v>
      </c>
    </row>
    <row r="23" spans="1:6" ht="18" customHeight="1" x14ac:dyDescent="0.3">
      <c r="A23" s="76" t="s">
        <v>20</v>
      </c>
      <c r="B23" s="63">
        <f>C23+D23</f>
        <v>7185</v>
      </c>
      <c r="C23" s="63">
        <v>3447</v>
      </c>
      <c r="D23" s="63">
        <v>3738</v>
      </c>
      <c r="E23" s="63">
        <v>358</v>
      </c>
      <c r="F23" s="75">
        <v>85</v>
      </c>
    </row>
    <row r="24" spans="1:6" ht="18" customHeight="1" x14ac:dyDescent="0.3">
      <c r="A24" s="74" t="s">
        <v>19</v>
      </c>
      <c r="B24" s="59">
        <f>C24+D24</f>
        <v>6528</v>
      </c>
      <c r="C24" s="59">
        <v>3229</v>
      </c>
      <c r="D24" s="59">
        <v>3299</v>
      </c>
      <c r="E24" s="59">
        <v>382</v>
      </c>
      <c r="F24" s="58">
        <v>180</v>
      </c>
    </row>
    <row r="25" spans="1:6" ht="18" customHeight="1" x14ac:dyDescent="0.3">
      <c r="A25" s="82" t="s">
        <v>3</v>
      </c>
      <c r="B25" s="81">
        <f>C25+D25</f>
        <v>8423</v>
      </c>
      <c r="C25" s="81">
        <v>4120</v>
      </c>
      <c r="D25" s="81">
        <v>4303</v>
      </c>
      <c r="E25" s="81">
        <v>523</v>
      </c>
      <c r="F25" s="80">
        <v>217</v>
      </c>
    </row>
    <row r="26" spans="1:6" ht="18" customHeight="1" thickBot="1" x14ac:dyDescent="0.35">
      <c r="A26" s="79" t="s">
        <v>2</v>
      </c>
      <c r="B26" s="78">
        <f>C26+D26</f>
        <v>5290</v>
      </c>
      <c r="C26" s="78">
        <v>2556</v>
      </c>
      <c r="D26" s="78">
        <v>2734</v>
      </c>
      <c r="E26" s="78">
        <v>217</v>
      </c>
      <c r="F26" s="77">
        <v>48</v>
      </c>
    </row>
    <row r="27" spans="1:6" ht="18" customHeight="1" thickBot="1" x14ac:dyDescent="0.35">
      <c r="A27" s="67" t="s">
        <v>23</v>
      </c>
      <c r="B27" s="66">
        <f>C27+D27</f>
        <v>170902</v>
      </c>
      <c r="C27" s="66">
        <f>C28+C29+C30</f>
        <v>85263</v>
      </c>
      <c r="D27" s="66">
        <f>D28+D29+D30</f>
        <v>85639</v>
      </c>
      <c r="E27" s="66">
        <f>E28+E29+E30</f>
        <v>11284</v>
      </c>
      <c r="F27" s="65">
        <f>F28+F29+F30</f>
        <v>4226</v>
      </c>
    </row>
    <row r="28" spans="1:6" ht="18" customHeight="1" x14ac:dyDescent="0.3">
      <c r="A28" s="76" t="s">
        <v>22</v>
      </c>
      <c r="B28" s="63">
        <f>C28+D28</f>
        <v>145689</v>
      </c>
      <c r="C28" s="63">
        <v>72772</v>
      </c>
      <c r="D28" s="63">
        <v>72917</v>
      </c>
      <c r="E28" s="63">
        <v>9364</v>
      </c>
      <c r="F28" s="75">
        <v>2946</v>
      </c>
    </row>
    <row r="29" spans="1:6" ht="18" customHeight="1" x14ac:dyDescent="0.3">
      <c r="A29" s="74" t="s">
        <v>19</v>
      </c>
      <c r="B29" s="59">
        <f>C29+D29</f>
        <v>17672</v>
      </c>
      <c r="C29" s="59">
        <v>8749</v>
      </c>
      <c r="D29" s="59">
        <v>8923</v>
      </c>
      <c r="E29" s="59">
        <v>964</v>
      </c>
      <c r="F29" s="58">
        <v>245</v>
      </c>
    </row>
    <row r="30" spans="1:6" ht="18" customHeight="1" x14ac:dyDescent="0.3">
      <c r="A30" s="73" t="s">
        <v>18</v>
      </c>
      <c r="B30" s="56">
        <f>C30+D30</f>
        <v>7541</v>
      </c>
      <c r="C30" s="56">
        <v>3742</v>
      </c>
      <c r="D30" s="56">
        <v>3799</v>
      </c>
      <c r="E30" s="56">
        <v>956</v>
      </c>
      <c r="F30" s="55">
        <v>1035</v>
      </c>
    </row>
    <row r="31" spans="1:6" ht="18" customHeight="1" x14ac:dyDescent="0.3">
      <c r="A31" s="72" t="s">
        <v>3</v>
      </c>
      <c r="B31" s="53">
        <f>C31+D31</f>
        <v>151481</v>
      </c>
      <c r="C31" s="53">
        <v>75707</v>
      </c>
      <c r="D31" s="53">
        <v>75774</v>
      </c>
      <c r="E31" s="53">
        <v>9928</v>
      </c>
      <c r="F31" s="71">
        <v>3814</v>
      </c>
    </row>
    <row r="32" spans="1:6" ht="18" customHeight="1" thickBot="1" x14ac:dyDescent="0.35">
      <c r="A32" s="70" t="s">
        <v>2</v>
      </c>
      <c r="B32" s="69">
        <f>C32+D32</f>
        <v>19421</v>
      </c>
      <c r="C32" s="69">
        <v>9556</v>
      </c>
      <c r="D32" s="69">
        <v>9865</v>
      </c>
      <c r="E32" s="69">
        <v>1356</v>
      </c>
      <c r="F32" s="68">
        <v>412</v>
      </c>
    </row>
    <row r="33" spans="1:6" ht="18" customHeight="1" thickBot="1" x14ac:dyDescent="0.35">
      <c r="A33" s="67" t="s">
        <v>21</v>
      </c>
      <c r="B33" s="66">
        <f>C33+D33</f>
        <v>518416</v>
      </c>
      <c r="C33" s="66">
        <f>C34+C35+C36</f>
        <v>255819</v>
      </c>
      <c r="D33" s="66">
        <f>D34+D35+D36</f>
        <v>262597</v>
      </c>
      <c r="E33" s="66">
        <f>E34+E35+E36</f>
        <v>27693</v>
      </c>
      <c r="F33" s="65">
        <f>F34+F35+F36</f>
        <v>5111</v>
      </c>
    </row>
    <row r="34" spans="1:6" ht="18" customHeight="1" x14ac:dyDescent="0.3">
      <c r="A34" s="76" t="s">
        <v>20</v>
      </c>
      <c r="B34" s="63">
        <f>C34+D34</f>
        <v>485478</v>
      </c>
      <c r="C34" s="63">
        <v>239570</v>
      </c>
      <c r="D34" s="63">
        <v>245908</v>
      </c>
      <c r="E34" s="63">
        <v>25517</v>
      </c>
      <c r="F34" s="75">
        <v>4417</v>
      </c>
    </row>
    <row r="35" spans="1:6" ht="18" customHeight="1" x14ac:dyDescent="0.3">
      <c r="A35" s="74" t="s">
        <v>19</v>
      </c>
      <c r="B35" s="59">
        <f>C35+D35</f>
        <v>29273</v>
      </c>
      <c r="C35" s="59">
        <v>14517</v>
      </c>
      <c r="D35" s="59">
        <v>14756</v>
      </c>
      <c r="E35" s="59">
        <v>1661</v>
      </c>
      <c r="F35" s="58">
        <v>237</v>
      </c>
    </row>
    <row r="36" spans="1:6" ht="18" customHeight="1" x14ac:dyDescent="0.3">
      <c r="A36" s="73" t="s">
        <v>18</v>
      </c>
      <c r="B36" s="56">
        <f>C36+D36</f>
        <v>3665</v>
      </c>
      <c r="C36" s="56">
        <v>1732</v>
      </c>
      <c r="D36" s="56">
        <v>1933</v>
      </c>
      <c r="E36" s="56">
        <v>515</v>
      </c>
      <c r="F36" s="55">
        <v>457</v>
      </c>
    </row>
    <row r="37" spans="1:6" ht="18" customHeight="1" x14ac:dyDescent="0.3">
      <c r="A37" s="72" t="s">
        <v>3</v>
      </c>
      <c r="B37" s="53">
        <f>C37+D37</f>
        <v>458340</v>
      </c>
      <c r="C37" s="53">
        <v>226044</v>
      </c>
      <c r="D37" s="53">
        <v>232296</v>
      </c>
      <c r="E37" s="53">
        <v>24675</v>
      </c>
      <c r="F37" s="71">
        <v>4701</v>
      </c>
    </row>
    <row r="38" spans="1:6" ht="18" customHeight="1" thickBot="1" x14ac:dyDescent="0.35">
      <c r="A38" s="70" t="s">
        <v>2</v>
      </c>
      <c r="B38" s="69">
        <f>C38+D38</f>
        <v>60076</v>
      </c>
      <c r="C38" s="69">
        <v>29775</v>
      </c>
      <c r="D38" s="69">
        <v>30301</v>
      </c>
      <c r="E38" s="69">
        <v>3018</v>
      </c>
      <c r="F38" s="68">
        <v>410</v>
      </c>
    </row>
    <row r="39" spans="1:6" ht="18" customHeight="1" thickBot="1" x14ac:dyDescent="0.35">
      <c r="A39" s="67" t="s">
        <v>17</v>
      </c>
      <c r="B39" s="66">
        <f>C39+D39</f>
        <v>232718</v>
      </c>
      <c r="C39" s="66">
        <f>C40+C41+C42</f>
        <v>117483</v>
      </c>
      <c r="D39" s="66">
        <f>D40+D41+D42</f>
        <v>115235</v>
      </c>
      <c r="E39" s="66">
        <f>E40+E41+E42</f>
        <v>14695</v>
      </c>
      <c r="F39" s="65">
        <f>F40+F41+F42</f>
        <v>1960</v>
      </c>
    </row>
    <row r="40" spans="1:6" ht="18" customHeight="1" x14ac:dyDescent="0.3">
      <c r="A40" s="64" t="s">
        <v>16</v>
      </c>
      <c r="B40" s="62">
        <f>C40+D40</f>
        <v>109832</v>
      </c>
      <c r="C40" s="63">
        <v>55601</v>
      </c>
      <c r="D40" s="63">
        <v>54231</v>
      </c>
      <c r="E40" s="62">
        <v>7745</v>
      </c>
      <c r="F40" s="61">
        <v>822</v>
      </c>
    </row>
    <row r="41" spans="1:6" ht="18" customHeight="1" x14ac:dyDescent="0.3">
      <c r="A41" s="60" t="s">
        <v>15</v>
      </c>
      <c r="B41" s="59">
        <f>C41+D41</f>
        <v>51827</v>
      </c>
      <c r="C41" s="59">
        <v>25539</v>
      </c>
      <c r="D41" s="59">
        <v>26288</v>
      </c>
      <c r="E41" s="59">
        <v>3301</v>
      </c>
      <c r="F41" s="58">
        <v>913</v>
      </c>
    </row>
    <row r="42" spans="1:6" ht="18" customHeight="1" x14ac:dyDescent="0.3">
      <c r="A42" s="57" t="s">
        <v>14</v>
      </c>
      <c r="B42" s="56">
        <f>C42+D42</f>
        <v>71059</v>
      </c>
      <c r="C42" s="56">
        <v>36343</v>
      </c>
      <c r="D42" s="56">
        <v>34716</v>
      </c>
      <c r="E42" s="56">
        <v>3649</v>
      </c>
      <c r="F42" s="55">
        <v>225</v>
      </c>
    </row>
    <row r="43" spans="1:6" ht="18" customHeight="1" x14ac:dyDescent="0.3">
      <c r="A43" s="54" t="s">
        <v>3</v>
      </c>
      <c r="B43" s="53">
        <f>C43+D43</f>
        <v>204702</v>
      </c>
      <c r="C43" s="52">
        <v>103311</v>
      </c>
      <c r="D43" s="52">
        <v>101391</v>
      </c>
      <c r="E43" s="52">
        <v>11974</v>
      </c>
      <c r="F43" s="51">
        <v>1728</v>
      </c>
    </row>
    <row r="44" spans="1:6" ht="18" customHeight="1" thickBot="1" x14ac:dyDescent="0.35">
      <c r="A44" s="50" t="s">
        <v>2</v>
      </c>
      <c r="B44" s="49">
        <f>C44+D44</f>
        <v>28016</v>
      </c>
      <c r="C44" s="49">
        <v>14172</v>
      </c>
      <c r="D44" s="49">
        <v>13844</v>
      </c>
      <c r="E44" s="49">
        <v>2721</v>
      </c>
      <c r="F44" s="48">
        <v>232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173387</v>
      </c>
      <c r="C46" s="46">
        <f>C51+C52</f>
        <v>94065</v>
      </c>
      <c r="D46" s="46">
        <f>D51+D52</f>
        <v>79322</v>
      </c>
      <c r="E46" s="46">
        <f>E51+E52</f>
        <v>14809</v>
      </c>
      <c r="F46" s="46">
        <f>F51+F52</f>
        <v>824</v>
      </c>
    </row>
    <row r="47" spans="1:6" s="2" customFormat="1" ht="17.25" thickTop="1" x14ac:dyDescent="0.3">
      <c r="A47" s="45" t="s">
        <v>12</v>
      </c>
      <c r="B47" s="44">
        <f>C47+D47</f>
        <v>112782</v>
      </c>
      <c r="C47" s="43">
        <v>62021</v>
      </c>
      <c r="D47" s="43">
        <v>50761</v>
      </c>
      <c r="E47" s="43">
        <v>8899</v>
      </c>
      <c r="F47" s="42">
        <v>716</v>
      </c>
    </row>
    <row r="48" spans="1:6" s="2" customFormat="1" x14ac:dyDescent="0.3">
      <c r="A48" s="41" t="s">
        <v>11</v>
      </c>
      <c r="B48" s="33">
        <f>C48+D48</f>
        <v>47728</v>
      </c>
      <c r="C48" s="35">
        <v>25208</v>
      </c>
      <c r="D48" s="35">
        <v>22520</v>
      </c>
      <c r="E48" s="35">
        <v>4379</v>
      </c>
      <c r="F48" s="40">
        <v>88</v>
      </c>
    </row>
    <row r="49" spans="1:6" s="2" customFormat="1" x14ac:dyDescent="0.3">
      <c r="A49" s="39" t="s">
        <v>10</v>
      </c>
      <c r="B49" s="38">
        <f>C49+D49</f>
        <v>11989</v>
      </c>
      <c r="C49" s="38">
        <v>6162</v>
      </c>
      <c r="D49" s="38">
        <v>5827</v>
      </c>
      <c r="E49" s="38">
        <v>1442</v>
      </c>
      <c r="F49" s="37">
        <v>18</v>
      </c>
    </row>
    <row r="50" spans="1:6" s="2" customFormat="1" x14ac:dyDescent="0.3">
      <c r="A50" s="36" t="s">
        <v>9</v>
      </c>
      <c r="B50" s="33">
        <f>C50+D50</f>
        <v>888</v>
      </c>
      <c r="C50" s="35">
        <v>674</v>
      </c>
      <c r="D50" s="34">
        <v>214</v>
      </c>
      <c r="E50" s="33">
        <v>89</v>
      </c>
      <c r="F50" s="32">
        <v>2</v>
      </c>
    </row>
    <row r="51" spans="1:6" s="2" customFormat="1" x14ac:dyDescent="0.3">
      <c r="A51" s="31" t="s">
        <v>3</v>
      </c>
      <c r="B51" s="30">
        <f>C51+D51</f>
        <v>138022</v>
      </c>
      <c r="C51" s="30">
        <v>75074</v>
      </c>
      <c r="D51" s="30">
        <v>62948</v>
      </c>
      <c r="E51" s="30">
        <v>10215</v>
      </c>
      <c r="F51" s="29">
        <v>525</v>
      </c>
    </row>
    <row r="52" spans="1:6" s="2" customFormat="1" ht="17.25" thickBot="1" x14ac:dyDescent="0.35">
      <c r="A52" s="28" t="s">
        <v>2</v>
      </c>
      <c r="B52" s="27">
        <f>C52+D52</f>
        <v>35365</v>
      </c>
      <c r="C52" s="27">
        <v>18991</v>
      </c>
      <c r="D52" s="27">
        <v>16374</v>
      </c>
      <c r="E52" s="27">
        <v>4594</v>
      </c>
      <c r="F52" s="26">
        <v>299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137885</v>
      </c>
      <c r="C54" s="23">
        <f>C56+C57+C58</f>
        <v>76204</v>
      </c>
      <c r="D54" s="23">
        <f>D56+D57+D58</f>
        <v>61681</v>
      </c>
      <c r="E54" s="23">
        <f>E56+E57+E58</f>
        <v>14272</v>
      </c>
      <c r="F54" s="23">
        <f>F59+F60</f>
        <v>409</v>
      </c>
    </row>
    <row r="55" spans="1:6" s="2" customFormat="1" ht="17.25" thickTop="1" x14ac:dyDescent="0.3">
      <c r="A55" s="22" t="s">
        <v>7</v>
      </c>
      <c r="B55" s="20">
        <f>C55+D55</f>
        <v>126441</v>
      </c>
      <c r="C55" s="21">
        <f>C56+C57</f>
        <v>69798</v>
      </c>
      <c r="D55" s="20">
        <f>D56+D57</f>
        <v>56643</v>
      </c>
      <c r="E55" s="20">
        <f>E56+E57</f>
        <v>11690</v>
      </c>
      <c r="F55" s="19">
        <f>F56+F57</f>
        <v>343</v>
      </c>
    </row>
    <row r="56" spans="1:6" s="2" customFormat="1" x14ac:dyDescent="0.3">
      <c r="A56" s="18" t="s">
        <v>6</v>
      </c>
      <c r="B56" s="13">
        <f>C56+D56</f>
        <v>5173</v>
      </c>
      <c r="C56" s="14">
        <v>3163</v>
      </c>
      <c r="D56" s="13">
        <v>2010</v>
      </c>
      <c r="E56" s="13">
        <v>784</v>
      </c>
      <c r="F56" s="12">
        <v>21</v>
      </c>
    </row>
    <row r="57" spans="1:6" s="2" customFormat="1" x14ac:dyDescent="0.3">
      <c r="A57" s="17" t="s">
        <v>5</v>
      </c>
      <c r="B57" s="10">
        <f>C57+D57</f>
        <v>121268</v>
      </c>
      <c r="C57" s="16">
        <v>66635</v>
      </c>
      <c r="D57" s="10">
        <v>54633</v>
      </c>
      <c r="E57" s="10">
        <v>10906</v>
      </c>
      <c r="F57" s="9">
        <v>322</v>
      </c>
    </row>
    <row r="58" spans="1:6" s="2" customFormat="1" x14ac:dyDescent="0.3">
      <c r="A58" s="15" t="s">
        <v>4</v>
      </c>
      <c r="B58" s="13">
        <f>C58+D58</f>
        <v>11444</v>
      </c>
      <c r="C58" s="14">
        <v>6406</v>
      </c>
      <c r="D58" s="13">
        <v>5038</v>
      </c>
      <c r="E58" s="13">
        <v>2582</v>
      </c>
      <c r="F58" s="12">
        <v>174</v>
      </c>
    </row>
    <row r="59" spans="1:6" s="2" customFormat="1" x14ac:dyDescent="0.3">
      <c r="A59" s="11" t="s">
        <v>3</v>
      </c>
      <c r="B59" s="10">
        <f>C59+D59</f>
        <v>98569</v>
      </c>
      <c r="C59" s="10">
        <v>52603</v>
      </c>
      <c r="D59" s="10">
        <v>45966</v>
      </c>
      <c r="E59" s="10">
        <v>7645</v>
      </c>
      <c r="F59" s="9">
        <v>121</v>
      </c>
    </row>
    <row r="60" spans="1:6" s="2" customFormat="1" ht="17.25" thickBot="1" x14ac:dyDescent="0.35">
      <c r="A60" s="8" t="s">
        <v>2</v>
      </c>
      <c r="B60" s="7">
        <f>C60+D60</f>
        <v>39316</v>
      </c>
      <c r="C60" s="6">
        <v>23601</v>
      </c>
      <c r="D60" s="6">
        <v>15715</v>
      </c>
      <c r="E60" s="6">
        <v>6627</v>
      </c>
      <c r="F60" s="5">
        <v>288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3FE9E-6B71-4D3A-A56D-74732BF06AB5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88.393820960107931</v>
      </c>
      <c r="C14" s="186">
        <v>88.456202785007704</v>
      </c>
      <c r="D14" s="186">
        <f>[1]NACIONAL!C14</f>
        <v>90.5949505551892</v>
      </c>
      <c r="E14" s="186">
        <v>86.015875933007251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87.773659122779364</v>
      </c>
      <c r="C15" s="179">
        <v>87.731103733882023</v>
      </c>
      <c r="D15" s="179">
        <f>[1]NACIONAL!C15</f>
        <v>89.935972047620595</v>
      </c>
      <c r="E15" s="179">
        <v>85.292885682647395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36.904802116759555</v>
      </c>
      <c r="C17" s="173">
        <v>36.8286754435169</v>
      </c>
      <c r="D17" s="173">
        <f>[1]NACIONAL!C17</f>
        <v>46.437120553410836</v>
      </c>
      <c r="E17" s="173">
        <v>32.908969699576353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84.782559482036532</v>
      </c>
      <c r="C18" s="167">
        <v>83.560378145105858</v>
      </c>
      <c r="D18" s="167">
        <f>[1]NACIONAL!C18</f>
        <v>80.900973587571499</v>
      </c>
      <c r="E18" s="167">
        <v>75.6832045099205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86.093941735217925</v>
      </c>
      <c r="C19" s="170">
        <v>85.617301470170858</v>
      </c>
      <c r="D19" s="170">
        <f>[1]NACIONAL!C19</f>
        <v>74.479630536487676</v>
      </c>
      <c r="E19" s="170">
        <v>80.089730694904333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69.182005709480222</v>
      </c>
      <c r="C20" s="167">
        <v>68.368471177008843</v>
      </c>
      <c r="D20" s="167">
        <f>[1]NACIONAL!C20</f>
        <v>67.29559116846923</v>
      </c>
      <c r="E20" s="167">
        <v>62.506472379007825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69.406010415841735</v>
      </c>
      <c r="C21" s="182">
        <v>68.663890496909488</v>
      </c>
      <c r="D21" s="182">
        <f>[1]NACIONAL!C21</f>
        <v>67.636226727155375</v>
      </c>
      <c r="E21" s="182">
        <v>62.759859131654615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1.0152509474073423</v>
      </c>
      <c r="C23" s="173">
        <v>2.1841148468833116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0.82304756274180768</v>
      </c>
      <c r="C24" s="167">
        <v>0.78967598547757811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92.157678031762771</v>
      </c>
      <c r="C25" s="170">
        <v>90.822781565591839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100.31571859096779</v>
      </c>
      <c r="C26" s="167">
        <v>98.221492881536349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100.84655552013481</v>
      </c>
      <c r="C27" s="170">
        <v>100.14714825186375</v>
      </c>
      <c r="D27" s="170">
        <f>[1]NACIONAL!C27</f>
        <v>100.80542547572841</v>
      </c>
      <c r="E27" s="170">
        <v>97.823752851689505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94.246554401585357</v>
      </c>
      <c r="C28" s="179">
        <v>93.440829135353866</v>
      </c>
      <c r="D28" s="179">
        <f>[1]NACIONAL!C28</f>
        <v>95.540173490403888</v>
      </c>
      <c r="E28" s="179">
        <v>91.317843792515887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95.300493407748931</v>
      </c>
      <c r="C30" s="173">
        <v>92.683195228505724</v>
      </c>
      <c r="D30" s="173">
        <f>[1]NACIONAL!C30</f>
        <v>95.770069587383986</v>
      </c>
      <c r="E30" s="173">
        <v>93.643321593064215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6.2560694889040702</v>
      </c>
      <c r="C31" s="167">
        <v>7.287030598052846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7.1391356933525607</v>
      </c>
      <c r="C32" s="170">
        <v>7.6804574473387284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80.225619750051209</v>
      </c>
      <c r="C33" s="167">
        <v>83.476513240857514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71.067377495462793</v>
      </c>
      <c r="C34" s="170">
        <v>71.360874984559757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82.307621144559363</v>
      </c>
      <c r="C35" s="167">
        <v>85.021783875867015</v>
      </c>
      <c r="D35" s="167">
        <f>[1]NACIONAL!C35</f>
        <v>92.178201280531283</v>
      </c>
      <c r="E35" s="167">
        <v>86.295086344033791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72.19827187447963</v>
      </c>
      <c r="C36" s="164">
        <v>74.171602990248061</v>
      </c>
      <c r="D36" s="164">
        <f>[1]NACIONAL!C36</f>
        <v>81.430316272246145</v>
      </c>
      <c r="E36" s="164">
        <v>75.788443211693988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108.16376487867568</v>
      </c>
      <c r="C39" s="154">
        <v>108.3156433051889</v>
      </c>
      <c r="D39" s="154">
        <f>[1]NACIONAL!C39</f>
        <v>103.58213081362749</v>
      </c>
      <c r="E39" s="154">
        <v>106.30379706997751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109.26073253572413</v>
      </c>
      <c r="C40" s="157">
        <v>109.44567698274624</v>
      </c>
      <c r="D40" s="157">
        <f>[1]NACIONAL!C40</f>
        <v>108.77326037800803</v>
      </c>
      <c r="E40" s="157">
        <v>108.08352609797166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11.786614680168716</v>
      </c>
      <c r="C41" s="154">
        <v>11.189766008192347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70.007508107158259</v>
      </c>
      <c r="C42" s="157">
        <v>78.372172553617673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51.446280991735534</v>
      </c>
      <c r="C43" s="154">
        <v>56.375414387292508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63.690676926850209</v>
      </c>
      <c r="C44" s="157">
        <v>64.8197246870062</v>
      </c>
      <c r="D44" s="157">
        <f>[1]NACIONAL!C44</f>
        <v>75.138362814906984</v>
      </c>
      <c r="E44" s="157">
        <v>64.360837160280056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64.286973450242201</v>
      </c>
      <c r="C45" s="154">
        <v>65.574100522669269</v>
      </c>
      <c r="D45" s="154">
        <f>[1]NACIONAL!C45</f>
        <v>81.104711682665567</v>
      </c>
      <c r="E45" s="154">
        <v>65.266506060377921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50.610859034888712</v>
      </c>
      <c r="C46" s="150">
        <v>51.636000364652965</v>
      </c>
      <c r="D46" s="150">
        <f>[1]NACIONAL!C46</f>
        <v>62.506791151729267</v>
      </c>
      <c r="E46" s="150">
        <v>52.10419332982007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70.445109156658788</v>
      </c>
      <c r="C49" s="144">
        <v>71.10809442731582</v>
      </c>
      <c r="D49" s="144">
        <f>[1]NACIONAL!C49</f>
        <v>72.612240386337916</v>
      </c>
      <c r="E49" s="144">
        <v>66.289810248265496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86.358189081225035</v>
      </c>
      <c r="C50" s="138">
        <v>83.105899563418589</v>
      </c>
      <c r="D50" s="138">
        <f>[1]NACIONAL!C50</f>
        <v>90.704918480722853</v>
      </c>
      <c r="E50" s="138">
        <v>76.80313089091058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12.364112760857038</v>
      </c>
      <c r="C51" s="141">
        <v>10.422970569888367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22.66115803865933</v>
      </c>
      <c r="C52" s="138">
        <v>22.617236104836856</v>
      </c>
      <c r="D52" s="138">
        <f>[1]NACIONAL!C52</f>
        <v>30.034878113394566</v>
      </c>
      <c r="E52" s="138">
        <v>23.040684885042538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25.449695788809095</v>
      </c>
      <c r="C53" s="135">
        <v>25.466499746300009</v>
      </c>
      <c r="D53" s="135">
        <f>[1]NACIONAL!C53</f>
        <v>33.89517745543629</v>
      </c>
      <c r="E53" s="135">
        <v>26.092488842465105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29.388479937195111</v>
      </c>
      <c r="C54" s="132">
        <v>29.321079860962922</v>
      </c>
      <c r="D54" s="132">
        <f>[1]NACIONAL!C54</f>
        <v>43.832356246002327</v>
      </c>
      <c r="E54" s="132">
        <v>30.016380210806194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12.576503729440573</v>
      </c>
      <c r="C57" s="124">
        <v>12.650070690736081</v>
      </c>
      <c r="D57" s="124">
        <v>13.541534819649588</v>
      </c>
      <c r="E57" s="124">
        <v>12.707870807886628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8.8695332175812265</v>
      </c>
      <c r="C58" s="121">
        <v>9.0042998263718399</v>
      </c>
      <c r="D58" s="121">
        <v>10.086893947096248</v>
      </c>
      <c r="E58" s="121">
        <v>9.1390664351624533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6.4297174686175671</v>
      </c>
      <c r="C59" s="118">
        <v>6.2529221356863962</v>
      </c>
      <c r="D59" s="118">
        <v>4.2107365620350103</v>
      </c>
      <c r="E59" s="118">
        <v>6.0844041591086295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Mich</vt:lpstr>
      <vt:lpstr>MICH</vt:lpstr>
      <vt:lpstr>'Est Mich'!Área_de_impresión</vt:lpstr>
      <vt:lpstr>MICH!Área_de_impresión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2025-08-29T02:44:49Z</dcterms:created>
  <dcterms:modified xsi:type="dcterms:W3CDTF">2025-08-29T02:44:58Z</dcterms:modified>
</cp:coreProperties>
</file>