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CFFD46CF-7791-4A23-B200-885CA443102C}" xr6:coauthVersionLast="47" xr6:coauthVersionMax="47" xr10:uidLastSave="{00000000-0000-0000-0000-000000000000}"/>
  <bookViews>
    <workbookView xWindow="-120" yWindow="-120" windowWidth="24240" windowHeight="13140" xr2:uid="{65F602B6-7108-46B2-A90C-C41D6A9CC83E}"/>
  </bookViews>
  <sheets>
    <sheet name="Est Jal" sheetId="1" r:id="rId1"/>
    <sheet name="JAL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Jal'!$A$1:$F$62</definedName>
    <definedName name="_xlnm.Print_Area" localSheetId="1">JAL!$A$1:$F$61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<sst xmlns="http://schemas.openxmlformats.org/spreadsheetml/2006/main" count="124" uniqueCount="72">
  <si>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</si>
  <si>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</si>
  <si>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</si>
  <si>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</si>
  <si>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</si>
  <si>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</si>
  <si>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</si>
  <si>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</si>
  <si>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</si>
  <si>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</si>
  <si>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</si>
  <si>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</si>
  <si>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</si>
  <si>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</si>
  <si>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</si>
  <si>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</si>
  <si>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</si>
  <si>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</si>
  <si>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</si>
  <si>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</si>
  <si>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</si>
  <si>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</si>
  <si>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</si>
  <si>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</si>
  <si>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</si>
  <si>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</si>
  <si>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</si>
  <si>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</si>
  <si>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</si>
  <si>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</si>
  <si>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</si>
  <si>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</si>
  <si>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</si>
  <si>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</si>
  <si>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Jalisco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</si>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</sst>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B2B5A690-F592-4991-A8F0-2928B37AF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C0977187-4549-4250-8003-2EBCCF11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709F009F-F824-48AE-9AC0-FAA830E75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F4E9-21FA-4F8B-AF85-9D215E8E4B01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2233157</v>
      </c>
      <c r="C14" s="97">
        <f>C15+C16</f>
        <v>1130905</v>
      </c>
      <c r="D14" s="97">
        <f>D15+D16</f>
        <v>1102252</v>
      </c>
      <c r="E14" s="97">
        <f>E15+E16</f>
        <v>140214</v>
      </c>
      <c r="F14" s="97">
        <f>F15+F16</f>
        <v>14931</v>
      </c>
    </row>
    <row r="15" spans="1:16" ht="18" customHeight="1" thickTop="1" x14ac:dyDescent="0.3">
      <c r="A15" s="96" t="s">
        <v>3</v>
      </c>
      <c r="B15" s="95">
        <f>C15+D15</f>
        <v>1809195</v>
      </c>
      <c r="C15" s="95">
        <f>C20+C51+C59</f>
        <v>910136</v>
      </c>
      <c r="D15" s="95">
        <f>D20+D51+D59</f>
        <v>899059</v>
      </c>
      <c r="E15" s="95">
        <f>E20+E51+E59</f>
        <v>101903</v>
      </c>
      <c r="F15" s="94">
        <f>F20+F51+F59</f>
        <v>11883</v>
      </c>
    </row>
    <row r="16" spans="1:16" ht="18" customHeight="1" thickBot="1" x14ac:dyDescent="0.35">
      <c r="A16" s="93" t="s">
        <v>2</v>
      </c>
      <c r="B16" s="92">
        <f>C16+D16</f>
        <v>423962</v>
      </c>
      <c r="C16" s="92">
        <f>C21+C52+C60</f>
        <v>220769</v>
      </c>
      <c r="D16" s="92">
        <f>D21+D52+D60</f>
        <v>203193</v>
      </c>
      <c r="E16" s="92">
        <f>E21+E52+E60</f>
        <v>38311</v>
      </c>
      <c r="F16" s="91">
        <f>F21+F52+F60</f>
        <v>3048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1571097</v>
      </c>
      <c r="C19" s="89">
        <f>C20+C21</f>
        <v>777042</v>
      </c>
      <c r="D19" s="89">
        <f>D20+D21</f>
        <v>794055</v>
      </c>
      <c r="E19" s="89">
        <f>E20+E21</f>
        <v>79588</v>
      </c>
      <c r="F19" s="89">
        <f>F20+F21</f>
        <v>13260</v>
      </c>
    </row>
    <row r="20" spans="1:6" ht="18" customHeight="1" thickTop="1" x14ac:dyDescent="0.3">
      <c r="A20" s="88" t="s">
        <v>3</v>
      </c>
      <c r="B20" s="87">
        <f>C20+D20</f>
        <v>1334086</v>
      </c>
      <c r="C20" s="87">
        <f>C25+C31+C37+C43</f>
        <v>660511</v>
      </c>
      <c r="D20" s="87">
        <f>D25+D31+D37+D43</f>
        <v>673575</v>
      </c>
      <c r="E20" s="87">
        <f>E25+E31+E37+E43</f>
        <v>65816</v>
      </c>
      <c r="F20" s="86">
        <f>F25+F31+F37+F43</f>
        <v>11073</v>
      </c>
    </row>
    <row r="21" spans="1:6" ht="18" customHeight="1" thickBot="1" x14ac:dyDescent="0.35">
      <c r="A21" s="85" t="s">
        <v>2</v>
      </c>
      <c r="B21" s="84">
        <f>C21+D21</f>
        <v>237011</v>
      </c>
      <c r="C21" s="84">
        <f>C26+C32+C38+C44</f>
        <v>116531</v>
      </c>
      <c r="D21" s="84">
        <f>D26+D32+D38+D44</f>
        <v>120480</v>
      </c>
      <c r="E21" s="84">
        <f>E26+E32+E38+E44</f>
        <v>13772</v>
      </c>
      <c r="F21" s="83">
        <f>F26+F32+F38+F44</f>
        <v>2187</v>
      </c>
    </row>
    <row r="22" spans="1:6" ht="18" customHeight="1" thickBot="1" x14ac:dyDescent="0.35">
      <c r="A22" s="67" t="s">
        <v>24</v>
      </c>
      <c r="B22" s="66">
        <f>C22+D22</f>
        <v>11662</v>
      </c>
      <c r="C22" s="66">
        <f>C23+C24</f>
        <v>5388</v>
      </c>
      <c r="D22" s="66">
        <f>D23+D24</f>
        <v>6274</v>
      </c>
      <c r="E22" s="66">
        <f>E23+E24</f>
        <v>585</v>
      </c>
      <c r="F22" s="65">
        <f>F23+F24</f>
        <v>179</v>
      </c>
    </row>
    <row r="23" spans="1:6" ht="18" customHeight="1" x14ac:dyDescent="0.3">
      <c r="A23" s="76" t="s">
        <v>20</v>
      </c>
      <c r="B23" s="63">
        <f>C23+D23</f>
        <v>11463</v>
      </c>
      <c r="C23" s="63">
        <v>5295</v>
      </c>
      <c r="D23" s="63">
        <v>6168</v>
      </c>
      <c r="E23" s="63">
        <v>557</v>
      </c>
      <c r="F23" s="75">
        <v>166</v>
      </c>
    </row>
    <row r="24" spans="1:6" ht="18" customHeight="1" x14ac:dyDescent="0.3">
      <c r="A24" s="74" t="s">
        <v>19</v>
      </c>
      <c r="B24" s="59">
        <f>C24+D24</f>
        <v>199</v>
      </c>
      <c r="C24" s="59">
        <v>93</v>
      </c>
      <c r="D24" s="59">
        <v>106</v>
      </c>
      <c r="E24" s="59">
        <v>28</v>
      </c>
      <c r="F24" s="58">
        <v>13</v>
      </c>
    </row>
    <row r="25" spans="1:6" ht="18" customHeight="1" x14ac:dyDescent="0.3">
      <c r="A25" s="82" t="s">
        <v>3</v>
      </c>
      <c r="B25" s="81">
        <f>C25+D25</f>
        <v>1913</v>
      </c>
      <c r="C25" s="81">
        <v>883</v>
      </c>
      <c r="D25" s="81">
        <v>1030</v>
      </c>
      <c r="E25" s="81">
        <v>203</v>
      </c>
      <c r="F25" s="80">
        <v>67</v>
      </c>
    </row>
    <row r="26" spans="1:6" ht="18" customHeight="1" thickBot="1" x14ac:dyDescent="0.35">
      <c r="A26" s="79" t="s">
        <v>2</v>
      </c>
      <c r="B26" s="78">
        <f>C26+D26</f>
        <v>9749</v>
      </c>
      <c r="C26" s="78">
        <v>4505</v>
      </c>
      <c r="D26" s="78">
        <v>5244</v>
      </c>
      <c r="E26" s="78">
        <v>382</v>
      </c>
      <c r="F26" s="77">
        <v>112</v>
      </c>
    </row>
    <row r="27" spans="1:6" ht="18" customHeight="1" thickBot="1" x14ac:dyDescent="0.35">
      <c r="A27" s="67" t="s">
        <v>23</v>
      </c>
      <c r="B27" s="66">
        <f>C27+D27</f>
        <v>263373</v>
      </c>
      <c r="C27" s="66">
        <f>C28+C29+C30</f>
        <v>130873</v>
      </c>
      <c r="D27" s="66">
        <f>D28+D29+D30</f>
        <v>132500</v>
      </c>
      <c r="E27" s="66">
        <f>E28+E29+E30</f>
        <v>14397</v>
      </c>
      <c r="F27" s="65">
        <f>F28+F29+F30</f>
        <v>5129</v>
      </c>
    </row>
    <row r="28" spans="1:6" ht="18" customHeight="1" x14ac:dyDescent="0.3">
      <c r="A28" s="76" t="s">
        <v>22</v>
      </c>
      <c r="B28" s="63">
        <f>C28+D28</f>
        <v>254175</v>
      </c>
      <c r="C28" s="63">
        <v>126239</v>
      </c>
      <c r="D28" s="63">
        <v>127936</v>
      </c>
      <c r="E28" s="63">
        <v>13336</v>
      </c>
      <c r="F28" s="75">
        <v>3915</v>
      </c>
    </row>
    <row r="29" spans="1:6" ht="18" customHeight="1" x14ac:dyDescent="0.3">
      <c r="A29" s="74" t="s">
        <v>19</v>
      </c>
      <c r="B29" s="59">
        <f>C29+D29</f>
        <v>1110</v>
      </c>
      <c r="C29" s="59">
        <v>562</v>
      </c>
      <c r="D29" s="59">
        <v>548</v>
      </c>
      <c r="E29" s="59">
        <v>76</v>
      </c>
      <c r="F29" s="58">
        <v>52</v>
      </c>
    </row>
    <row r="30" spans="1:6" ht="18" customHeight="1" x14ac:dyDescent="0.3">
      <c r="A30" s="73" t="s">
        <v>18</v>
      </c>
      <c r="B30" s="56">
        <f>C30+D30</f>
        <v>8088</v>
      </c>
      <c r="C30" s="56">
        <v>4072</v>
      </c>
      <c r="D30" s="56">
        <v>4016</v>
      </c>
      <c r="E30" s="56">
        <v>985</v>
      </c>
      <c r="F30" s="55">
        <v>1162</v>
      </c>
    </row>
    <row r="31" spans="1:6" ht="18" customHeight="1" x14ac:dyDescent="0.3">
      <c r="A31" s="72" t="s">
        <v>3</v>
      </c>
      <c r="B31" s="53">
        <f>C31+D31</f>
        <v>210370</v>
      </c>
      <c r="C31" s="53">
        <v>104823</v>
      </c>
      <c r="D31" s="53">
        <v>105547</v>
      </c>
      <c r="E31" s="53">
        <v>11140</v>
      </c>
      <c r="F31" s="71">
        <v>4086</v>
      </c>
    </row>
    <row r="32" spans="1:6" ht="18" customHeight="1" thickBot="1" x14ac:dyDescent="0.35">
      <c r="A32" s="70" t="s">
        <v>2</v>
      </c>
      <c r="B32" s="69">
        <f>C32+D32</f>
        <v>53003</v>
      </c>
      <c r="C32" s="69">
        <v>26050</v>
      </c>
      <c r="D32" s="69">
        <v>26953</v>
      </c>
      <c r="E32" s="69">
        <v>3257</v>
      </c>
      <c r="F32" s="68">
        <v>1043</v>
      </c>
    </row>
    <row r="33" spans="1:6" ht="18" customHeight="1" thickBot="1" x14ac:dyDescent="0.35">
      <c r="A33" s="67" t="s">
        <v>21</v>
      </c>
      <c r="B33" s="66">
        <f>C33+D33</f>
        <v>874644</v>
      </c>
      <c r="C33" s="66">
        <f>C34+C35+C36</f>
        <v>430577</v>
      </c>
      <c r="D33" s="66">
        <f>D34+D35+D36</f>
        <v>444067</v>
      </c>
      <c r="E33" s="66">
        <f>E34+E35+E36</f>
        <v>34049</v>
      </c>
      <c r="F33" s="65">
        <f>F34+F35+F36</f>
        <v>5586</v>
      </c>
    </row>
    <row r="34" spans="1:6" ht="18" customHeight="1" x14ac:dyDescent="0.3">
      <c r="A34" s="76" t="s">
        <v>20</v>
      </c>
      <c r="B34" s="63">
        <f>C34+D34</f>
        <v>865989</v>
      </c>
      <c r="C34" s="63">
        <v>426391</v>
      </c>
      <c r="D34" s="63">
        <v>439598</v>
      </c>
      <c r="E34" s="63">
        <v>33266</v>
      </c>
      <c r="F34" s="75">
        <v>5082</v>
      </c>
    </row>
    <row r="35" spans="1:6" ht="18" customHeight="1" x14ac:dyDescent="0.3">
      <c r="A35" s="74" t="s">
        <v>19</v>
      </c>
      <c r="B35" s="59">
        <f>C35+D35</f>
        <v>5561</v>
      </c>
      <c r="C35" s="59">
        <v>2680</v>
      </c>
      <c r="D35" s="59">
        <v>2881</v>
      </c>
      <c r="E35" s="59">
        <v>342</v>
      </c>
      <c r="F35" s="58">
        <v>106</v>
      </c>
    </row>
    <row r="36" spans="1:6" ht="18" customHeight="1" x14ac:dyDescent="0.3">
      <c r="A36" s="73" t="s">
        <v>18</v>
      </c>
      <c r="B36" s="56">
        <f>C36+D36</f>
        <v>3094</v>
      </c>
      <c r="C36" s="56">
        <v>1506</v>
      </c>
      <c r="D36" s="56">
        <v>1588</v>
      </c>
      <c r="E36" s="56">
        <v>441</v>
      </c>
      <c r="F36" s="55">
        <v>398</v>
      </c>
    </row>
    <row r="37" spans="1:6" ht="18" customHeight="1" x14ac:dyDescent="0.3">
      <c r="A37" s="72" t="s">
        <v>3</v>
      </c>
      <c r="B37" s="53">
        <f>C37+D37</f>
        <v>756151</v>
      </c>
      <c r="C37" s="53">
        <v>371916</v>
      </c>
      <c r="D37" s="53">
        <v>384235</v>
      </c>
      <c r="E37" s="53">
        <v>29052</v>
      </c>
      <c r="F37" s="71">
        <v>4958</v>
      </c>
    </row>
    <row r="38" spans="1:6" ht="18" customHeight="1" thickBot="1" x14ac:dyDescent="0.35">
      <c r="A38" s="70" t="s">
        <v>2</v>
      </c>
      <c r="B38" s="69">
        <f>C38+D38</f>
        <v>118493</v>
      </c>
      <c r="C38" s="69">
        <v>58661</v>
      </c>
      <c r="D38" s="69">
        <v>59832</v>
      </c>
      <c r="E38" s="69">
        <v>4997</v>
      </c>
      <c r="F38" s="68">
        <v>628</v>
      </c>
    </row>
    <row r="39" spans="1:6" ht="18" customHeight="1" thickBot="1" x14ac:dyDescent="0.35">
      <c r="A39" s="67" t="s">
        <v>17</v>
      </c>
      <c r="B39" s="66">
        <f>C39+D39</f>
        <v>421418</v>
      </c>
      <c r="C39" s="66">
        <f>C40+C41+C42</f>
        <v>210204</v>
      </c>
      <c r="D39" s="66">
        <f>D40+D41+D42</f>
        <v>211214</v>
      </c>
      <c r="E39" s="66">
        <f>E40+E41+E42</f>
        <v>30557</v>
      </c>
      <c r="F39" s="65">
        <f>F40+F41+F42</f>
        <v>2366</v>
      </c>
    </row>
    <row r="40" spans="1:6" ht="18" customHeight="1" x14ac:dyDescent="0.3">
      <c r="A40" s="64" t="s">
        <v>16</v>
      </c>
      <c r="B40" s="62">
        <f>C40+D40</f>
        <v>270726</v>
      </c>
      <c r="C40" s="63">
        <v>134927</v>
      </c>
      <c r="D40" s="63">
        <v>135799</v>
      </c>
      <c r="E40" s="62">
        <v>20995</v>
      </c>
      <c r="F40" s="61">
        <v>1440</v>
      </c>
    </row>
    <row r="41" spans="1:6" ht="18" customHeight="1" x14ac:dyDescent="0.3">
      <c r="A41" s="60" t="s">
        <v>15</v>
      </c>
      <c r="B41" s="59">
        <f>C41+D41</f>
        <v>41633</v>
      </c>
      <c r="C41" s="59">
        <v>20525</v>
      </c>
      <c r="D41" s="59">
        <v>21108</v>
      </c>
      <c r="E41" s="59">
        <v>2287</v>
      </c>
      <c r="F41" s="58">
        <v>649</v>
      </c>
    </row>
    <row r="42" spans="1:6" ht="18" customHeight="1" x14ac:dyDescent="0.3">
      <c r="A42" s="57" t="s">
        <v>14</v>
      </c>
      <c r="B42" s="56">
        <f>C42+D42</f>
        <v>109059</v>
      </c>
      <c r="C42" s="56">
        <v>54752</v>
      </c>
      <c r="D42" s="56">
        <v>54307</v>
      </c>
      <c r="E42" s="56">
        <v>7275</v>
      </c>
      <c r="F42" s="55">
        <v>277</v>
      </c>
    </row>
    <row r="43" spans="1:6" ht="18" customHeight="1" x14ac:dyDescent="0.3">
      <c r="A43" s="54" t="s">
        <v>3</v>
      </c>
      <c r="B43" s="53">
        <f>C43+D43</f>
        <v>365652</v>
      </c>
      <c r="C43" s="52">
        <v>182889</v>
      </c>
      <c r="D43" s="52">
        <v>182763</v>
      </c>
      <c r="E43" s="52">
        <v>25421</v>
      </c>
      <c r="F43" s="51">
        <v>1962</v>
      </c>
    </row>
    <row r="44" spans="1:6" ht="18" customHeight="1" thickBot="1" x14ac:dyDescent="0.35">
      <c r="A44" s="50" t="s">
        <v>2</v>
      </c>
      <c r="B44" s="49">
        <f>C44+D44</f>
        <v>55766</v>
      </c>
      <c r="C44" s="49">
        <v>27315</v>
      </c>
      <c r="D44" s="49">
        <v>28451</v>
      </c>
      <c r="E44" s="49">
        <v>5136</v>
      </c>
      <c r="F44" s="48">
        <v>404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346774</v>
      </c>
      <c r="C46" s="46">
        <f>C51+C52</f>
        <v>180019</v>
      </c>
      <c r="D46" s="46">
        <f>D51+D52</f>
        <v>166755</v>
      </c>
      <c r="E46" s="46">
        <f>E51+E52</f>
        <v>27706</v>
      </c>
      <c r="F46" s="46">
        <f>F51+F52</f>
        <v>1145</v>
      </c>
    </row>
    <row r="47" spans="1:6" s="2" customFormat="1" ht="17.25" thickTop="1" x14ac:dyDescent="0.3">
      <c r="A47" s="45" t="s">
        <v>12</v>
      </c>
      <c r="B47" s="44">
        <f>C47+D47</f>
        <v>264585</v>
      </c>
      <c r="C47" s="43">
        <v>140351</v>
      </c>
      <c r="D47" s="43">
        <v>124234</v>
      </c>
      <c r="E47" s="43">
        <v>17457</v>
      </c>
      <c r="F47" s="42">
        <v>933</v>
      </c>
    </row>
    <row r="48" spans="1:6" s="2" customFormat="1" x14ac:dyDescent="0.3">
      <c r="A48" s="41" t="s">
        <v>11</v>
      </c>
      <c r="B48" s="33">
        <f>C48+D48</f>
        <v>60563</v>
      </c>
      <c r="C48" s="35">
        <v>30113</v>
      </c>
      <c r="D48" s="35">
        <v>30450</v>
      </c>
      <c r="E48" s="35">
        <v>7462</v>
      </c>
      <c r="F48" s="40">
        <v>166</v>
      </c>
    </row>
    <row r="49" spans="1:6" s="2" customFormat="1" x14ac:dyDescent="0.3">
      <c r="A49" s="39" t="s">
        <v>10</v>
      </c>
      <c r="B49" s="38">
        <f>C49+D49</f>
        <v>12935</v>
      </c>
      <c r="C49" s="38">
        <v>5771</v>
      </c>
      <c r="D49" s="38">
        <v>7164</v>
      </c>
      <c r="E49" s="38">
        <v>1741</v>
      </c>
      <c r="F49" s="37">
        <v>31</v>
      </c>
    </row>
    <row r="50" spans="1:6" s="2" customFormat="1" x14ac:dyDescent="0.3">
      <c r="A50" s="36" t="s">
        <v>9</v>
      </c>
      <c r="B50" s="33">
        <f>C50+D50</f>
        <v>8691</v>
      </c>
      <c r="C50" s="35">
        <v>3784</v>
      </c>
      <c r="D50" s="34">
        <v>4907</v>
      </c>
      <c r="E50" s="33">
        <v>1046</v>
      </c>
      <c r="F50" s="32">
        <v>15</v>
      </c>
    </row>
    <row r="51" spans="1:6" s="2" customFormat="1" x14ac:dyDescent="0.3">
      <c r="A51" s="31" t="s">
        <v>3</v>
      </c>
      <c r="B51" s="30">
        <f>C51+D51</f>
        <v>288237</v>
      </c>
      <c r="C51" s="30">
        <v>149737</v>
      </c>
      <c r="D51" s="30">
        <v>138500</v>
      </c>
      <c r="E51" s="30">
        <v>20640</v>
      </c>
      <c r="F51" s="29">
        <v>698</v>
      </c>
    </row>
    <row r="52" spans="1:6" s="2" customFormat="1" ht="17.25" thickBot="1" x14ac:dyDescent="0.35">
      <c r="A52" s="28" t="s">
        <v>2</v>
      </c>
      <c r="B52" s="27">
        <f>C52+D52</f>
        <v>58537</v>
      </c>
      <c r="C52" s="27">
        <v>30282</v>
      </c>
      <c r="D52" s="27">
        <v>28255</v>
      </c>
      <c r="E52" s="27">
        <v>7066</v>
      </c>
      <c r="F52" s="26">
        <v>447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315286</v>
      </c>
      <c r="C54" s="23">
        <f>C56+C57+C58</f>
        <v>173844</v>
      </c>
      <c r="D54" s="23">
        <f>D56+D57+D58</f>
        <v>141442</v>
      </c>
      <c r="E54" s="23">
        <f>E56+E57+E58</f>
        <v>32920</v>
      </c>
      <c r="F54" s="23">
        <f>F59+F60</f>
        <v>526</v>
      </c>
    </row>
    <row r="55" spans="1:6" s="2" customFormat="1" ht="17.25" thickTop="1" x14ac:dyDescent="0.3">
      <c r="A55" s="22" t="s">
        <v>7</v>
      </c>
      <c r="B55" s="20">
        <f>C55+D55</f>
        <v>290275</v>
      </c>
      <c r="C55" s="21">
        <f>C56+C57</f>
        <v>159789</v>
      </c>
      <c r="D55" s="20">
        <f>D56+D57</f>
        <v>130486</v>
      </c>
      <c r="E55" s="20">
        <f>E56+E57</f>
        <v>27185</v>
      </c>
      <c r="F55" s="19">
        <f>F56+F57</f>
        <v>423</v>
      </c>
    </row>
    <row r="56" spans="1:6" s="2" customFormat="1" x14ac:dyDescent="0.3">
      <c r="A56" s="18" t="s">
        <v>6</v>
      </c>
      <c r="B56" s="13">
        <f>C56+D56</f>
        <v>6177</v>
      </c>
      <c r="C56" s="14">
        <v>4805</v>
      </c>
      <c r="D56" s="13">
        <v>1372</v>
      </c>
      <c r="E56" s="13">
        <v>528</v>
      </c>
      <c r="F56" s="12">
        <v>19</v>
      </c>
    </row>
    <row r="57" spans="1:6" s="2" customFormat="1" x14ac:dyDescent="0.3">
      <c r="A57" s="17" t="s">
        <v>5</v>
      </c>
      <c r="B57" s="10">
        <f>C57+D57</f>
        <v>284098</v>
      </c>
      <c r="C57" s="16">
        <v>154984</v>
      </c>
      <c r="D57" s="10">
        <v>129114</v>
      </c>
      <c r="E57" s="10">
        <v>26657</v>
      </c>
      <c r="F57" s="9">
        <v>404</v>
      </c>
    </row>
    <row r="58" spans="1:6" s="2" customFormat="1" x14ac:dyDescent="0.3">
      <c r="A58" s="15" t="s">
        <v>4</v>
      </c>
      <c r="B58" s="13">
        <f>C58+D58</f>
        <v>25011</v>
      </c>
      <c r="C58" s="14">
        <v>14055</v>
      </c>
      <c r="D58" s="13">
        <v>10956</v>
      </c>
      <c r="E58" s="13">
        <v>5735</v>
      </c>
      <c r="F58" s="12">
        <v>247</v>
      </c>
    </row>
    <row r="59" spans="1:6" s="2" customFormat="1" x14ac:dyDescent="0.3">
      <c r="A59" s="11" t="s">
        <v>3</v>
      </c>
      <c r="B59" s="10">
        <f>C59+D59</f>
        <v>186872</v>
      </c>
      <c r="C59" s="10">
        <v>99888</v>
      </c>
      <c r="D59" s="10">
        <v>86984</v>
      </c>
      <c r="E59" s="10">
        <v>15447</v>
      </c>
      <c r="F59" s="9">
        <v>112</v>
      </c>
    </row>
    <row r="60" spans="1:6" s="2" customFormat="1" ht="17.25" thickBot="1" x14ac:dyDescent="0.35">
      <c r="A60" s="8" t="s">
        <v>2</v>
      </c>
      <c r="B60" s="7">
        <f>C60+D60</f>
        <v>128414</v>
      </c>
      <c r="C60" s="6">
        <v>73956</v>
      </c>
      <c r="D60" s="6">
        <v>54458</v>
      </c>
      <c r="E60" s="6">
        <v>17473</v>
      </c>
      <c r="F60" s="5">
        <v>414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AFD5-4330-40E2-ABF4-D61738241BA1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91.470310119004424</v>
      </c>
      <c r="C14" s="186">
        <v>90.817665237990397</v>
      </c>
      <c r="D14" s="186">
        <f>[1]NACIONAL!C14</f>
        <v>90.5949505551892</v>
      </c>
      <c r="E14" s="186">
        <v>89.578786950994711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90.815309574776876</v>
      </c>
      <c r="C15" s="179">
        <v>90.113670458343847</v>
      </c>
      <c r="D15" s="179">
        <f>[1]NACIONAL!C15</f>
        <v>89.935972047620595</v>
      </c>
      <c r="E15" s="179">
        <v>88.844721524448062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29.83564840850298</v>
      </c>
      <c r="C17" s="173">
        <v>32.259205046069425</v>
      </c>
      <c r="D17" s="173">
        <f>[1]NACIONAL!C17</f>
        <v>46.437120553410836</v>
      </c>
      <c r="E17" s="173">
        <v>31.424848515055931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84.829712644487316</v>
      </c>
      <c r="C18" s="167">
        <v>81.380952045580997</v>
      </c>
      <c r="D18" s="167">
        <f>[1]NACIONAL!C18</f>
        <v>80.900973587571499</v>
      </c>
      <c r="E18" s="167">
        <v>77.467482785003824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84.86618141490429</v>
      </c>
      <c r="C19" s="170">
        <v>81.151123769775239</v>
      </c>
      <c r="D19" s="170">
        <f>[1]NACIONAL!C19</f>
        <v>74.479630536487676</v>
      </c>
      <c r="E19" s="170">
        <v>76.153395825839169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66.511004524590007</v>
      </c>
      <c r="C20" s="167">
        <v>64.968841857730737</v>
      </c>
      <c r="D20" s="167">
        <f>[1]NACIONAL!C20</f>
        <v>67.29559116846923</v>
      </c>
      <c r="E20" s="167">
        <v>61.754090926268844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67.03000850557315</v>
      </c>
      <c r="C21" s="182">
        <v>65.522868900646685</v>
      </c>
      <c r="D21" s="182">
        <f>[1]NACIONAL!C21</f>
        <v>67.636226727155375</v>
      </c>
      <c r="E21" s="182">
        <v>62.207824723177509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0.52555267709540887</v>
      </c>
      <c r="C23" s="173">
        <v>0.58013740742517417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0.40402835488224653</v>
      </c>
      <c r="C24" s="167">
        <v>0.65645096011152093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98.531493610675923</v>
      </c>
      <c r="C25" s="170">
        <v>96.813211787581125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103.43590861354946</v>
      </c>
      <c r="C26" s="167">
        <v>102.01426214677238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103.63598481288436</v>
      </c>
      <c r="C27" s="170">
        <v>102.46405279574122</v>
      </c>
      <c r="D27" s="170">
        <f>[1]NACIONAL!C27</f>
        <v>100.80542547572841</v>
      </c>
      <c r="E27" s="170">
        <v>100.87281853032491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97.95100762413135</v>
      </c>
      <c r="C28" s="179">
        <v>96.963124388302973</v>
      </c>
      <c r="D28" s="179">
        <f>[1]NACIONAL!C28</f>
        <v>95.540173490403888</v>
      </c>
      <c r="E28" s="179">
        <v>95.434194926396302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95.781252058006146</v>
      </c>
      <c r="C30" s="173">
        <v>94.811082801734329</v>
      </c>
      <c r="D30" s="173">
        <f>[1]NACIONAL!C30</f>
        <v>95.770069587383986</v>
      </c>
      <c r="E30" s="173">
        <v>95.1009415999374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4.6228863928580051</v>
      </c>
      <c r="C31" s="167">
        <v>4.1784471769903853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1.744303968629568</v>
      </c>
      <c r="C32" s="170">
        <v>1.851402343491404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87.857900318133616</v>
      </c>
      <c r="C33" s="167">
        <v>88.260931289040329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82.609331480952164</v>
      </c>
      <c r="C34" s="170">
        <v>82.221002585482935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90.780757236737784</v>
      </c>
      <c r="C35" s="167">
        <v>92.076280908593517</v>
      </c>
      <c r="D35" s="167">
        <f>[1]NACIONAL!C35</f>
        <v>92.178201280531283</v>
      </c>
      <c r="E35" s="167">
        <v>93.565067573118171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81.392598530629499</v>
      </c>
      <c r="C36" s="164">
        <v>82.19214952611236</v>
      </c>
      <c r="D36" s="164">
        <f>[1]NACIONAL!C36</f>
        <v>81.430316272246145</v>
      </c>
      <c r="E36" s="164">
        <v>83.935870479861279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92.103157506001111</v>
      </c>
      <c r="C39" s="154">
        <v>105.54657010661839</v>
      </c>
      <c r="D39" s="154">
        <f>[1]NACIONAL!C39</f>
        <v>103.58213081362749</v>
      </c>
      <c r="E39" s="154">
        <v>105.10929533062038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92.567858681602758</v>
      </c>
      <c r="C40" s="157">
        <v>106.08247837457252</v>
      </c>
      <c r="D40" s="157">
        <f>[1]NACIONAL!C40</f>
        <v>108.77326037800803</v>
      </c>
      <c r="E40" s="157">
        <v>105.85079860385068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12.797284071446047</v>
      </c>
      <c r="C41" s="154">
        <v>12.666375409953801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87.969570341797919</v>
      </c>
      <c r="C42" s="157">
        <v>96.281319466940715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54.854615425730934</v>
      </c>
      <c r="C43" s="154">
        <v>57.662768604993445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72.674573679250315</v>
      </c>
      <c r="C44" s="157">
        <v>73.998361418037689</v>
      </c>
      <c r="D44" s="157">
        <f>[1]NACIONAL!C44</f>
        <v>75.138362814906984</v>
      </c>
      <c r="E44" s="157">
        <v>74.159210868635384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74.961991215747631</v>
      </c>
      <c r="C45" s="154">
        <v>76.325147804521592</v>
      </c>
      <c r="D45" s="154">
        <f>[1]NACIONAL!C45</f>
        <v>81.104711682665567</v>
      </c>
      <c r="E45" s="154">
        <v>76.455699551549742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56.507726230062062</v>
      </c>
      <c r="C46" s="150">
        <v>57.395540399902565</v>
      </c>
      <c r="D46" s="150">
        <f>[1]NACIONAL!C46</f>
        <v>62.506791151729267</v>
      </c>
      <c r="E46" s="150">
        <v>58.063065247970513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41.519906171790588</v>
      </c>
      <c r="C49" s="144">
        <v>55.069642812002328</v>
      </c>
      <c r="D49" s="144">
        <f>[1]NACIONAL!C49</f>
        <v>72.612240386337916</v>
      </c>
      <c r="E49" s="144">
        <v>51.942464904545126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48.664246233878835</v>
      </c>
      <c r="C50" s="138">
        <v>64.151773170940274</v>
      </c>
      <c r="D50" s="138">
        <f>[1]NACIONAL!C50</f>
        <v>90.704918480722853</v>
      </c>
      <c r="E50" s="138">
        <v>64.195930001635475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-1.8470570773620132</v>
      </c>
      <c r="C51" s="141">
        <v>-0.82076055787279056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28.313010572833914</v>
      </c>
      <c r="C52" s="138">
        <v>28.695593511256213</v>
      </c>
      <c r="D52" s="138">
        <f>[1]NACIONAL!C52</f>
        <v>30.034878113394566</v>
      </c>
      <c r="E52" s="138">
        <v>28.897446885039891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32.076407412746292</v>
      </c>
      <c r="C53" s="135">
        <v>32.629062119139988</v>
      </c>
      <c r="D53" s="135">
        <f>[1]NACIONAL!C53</f>
        <v>33.89517745543629</v>
      </c>
      <c r="E53" s="135">
        <v>32.859162431567604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36.638422973006932</v>
      </c>
      <c r="C54" s="132">
        <v>37.581288900053025</v>
      </c>
      <c r="D54" s="132">
        <f>[1]NACIONAL!C54</f>
        <v>43.832356246002327</v>
      </c>
      <c r="E54" s="132">
        <v>38.749988319269733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13.579645573783118</v>
      </c>
      <c r="C57" s="124">
        <v>13.579435342770566</v>
      </c>
      <c r="D57" s="124">
        <v>13.541534819649588</v>
      </c>
      <c r="E57" s="124">
        <v>13.804272757139286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10.160055681609824</v>
      </c>
      <c r="C58" s="121">
        <v>10.290083522414736</v>
      </c>
      <c r="D58" s="121">
        <v>10.086893947096248</v>
      </c>
      <c r="E58" s="121">
        <v>10.420111363219648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2.7061375124947338</v>
      </c>
      <c r="C59" s="118">
        <v>2.6466416987005581</v>
      </c>
      <c r="D59" s="118">
        <v>4.2107365620350103</v>
      </c>
      <c r="E59" s="118">
        <v>2.5935221953466874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Jal</vt:lpstr>
      <vt:lpstr>JAL</vt:lpstr>
      <vt:lpstr>'Est Jal'!Área_de_impresión</vt:lpstr>
      <vt:lpstr>JAL!Área_de_impresión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2025-08-29T02:43:56Z</dcterms:created>
  <dcterms:modified xsi:type="dcterms:W3CDTF">2025-08-29T02:44:10Z</dcterms:modified>
</cp:coreProperties>
</file>