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B9F23598-6B13-4635-B7D5-BDC70F663A2C}" xr6:coauthVersionLast="47" xr6:coauthVersionMax="47" xr10:uidLastSave="{00000000-0000-0000-0000-000000000000}"/>
  <bookViews>
    <workbookView xWindow="-120" yWindow="-120" windowWidth="24240" windowHeight="13140" xr2:uid="{3A102447-6C4B-4190-8A0D-73444E707EBC}"/>
  </bookViews>
  <sheets>
    <sheet name="Est Dgo" sheetId="1" r:id="rId1"/>
    <sheet name="DGO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DGO!$A$1:$F$61</definedName>
    <definedName name="_xlnm.Print_Area" localSheetId="0">'Est Dgo'!$A$1:$F$62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<sst xmlns="http://schemas.openxmlformats.org/spreadsheetml/2006/main" count="124" uniqueCount="72">
  <si>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</si>
  <si>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</si>
  <si>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</si>
  <si>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</si>
  <si>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</si>
  <si>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</si>
  <si>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</si>
  <si>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</si>
  <si>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</si>
  <si>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</si>
  <si>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</si>
  <si>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</si>
  <si>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</si>
  <si>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</si>
  <si>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</si>
  <si>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</si>
  <si>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</si>
  <si>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</si>
  <si>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</si>
  <si>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</si>
  <si>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</si>
  <si>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</si>
  <si>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</si>
  <si>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</si>
  <si>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</si>
  <si>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</si>
  <si>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</si>
  <si>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</si>
  <si>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</si>
  <si>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</si>
  <si>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</si>
  <si>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</si>
  <si>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</si>
  <si>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</si>
  <si>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Durango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</si>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</sst>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60E2A993-E29F-4A80-BDEF-DBA552F3F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DFF0AA9A-2D5A-40E1-B473-06205F67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4DAFF9F9-59BF-40C4-989B-D39DA2B2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E80B-D919-454F-96B8-A4293D5F133C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521080</v>
      </c>
      <c r="C14" s="97">
        <f>C15+C16</f>
        <v>262954</v>
      </c>
      <c r="D14" s="97">
        <f>D15+D16</f>
        <v>258126</v>
      </c>
      <c r="E14" s="97">
        <f>E15+E16</f>
        <v>36223</v>
      </c>
      <c r="F14" s="97">
        <f>F15+F16</f>
        <v>6140</v>
      </c>
    </row>
    <row r="15" spans="1:16" ht="18" customHeight="1" thickTop="1" x14ac:dyDescent="0.3">
      <c r="A15" s="96" t="s">
        <v>3</v>
      </c>
      <c r="B15" s="95">
        <f>C15+D15</f>
        <v>455652</v>
      </c>
      <c r="C15" s="95">
        <f>C20+C51+C59</f>
        <v>228405</v>
      </c>
      <c r="D15" s="95">
        <f>D20+D51+D59</f>
        <v>227247</v>
      </c>
      <c r="E15" s="95">
        <f>E20+E51+E59</f>
        <v>30404</v>
      </c>
      <c r="F15" s="94">
        <f>F20+F51+F59</f>
        <v>5623</v>
      </c>
    </row>
    <row r="16" spans="1:16" ht="18" customHeight="1" thickBot="1" x14ac:dyDescent="0.35">
      <c r="A16" s="93" t="s">
        <v>2</v>
      </c>
      <c r="B16" s="92">
        <f>C16+D16</f>
        <v>65428</v>
      </c>
      <c r="C16" s="92">
        <f>C21+C52+C60</f>
        <v>34549</v>
      </c>
      <c r="D16" s="92">
        <f>D21+D52+D60</f>
        <v>30879</v>
      </c>
      <c r="E16" s="92">
        <f>E21+E52+E60</f>
        <v>5819</v>
      </c>
      <c r="F16" s="91">
        <f>F21+F52+F60</f>
        <v>517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374344</v>
      </c>
      <c r="C19" s="89">
        <f>C20+C21</f>
        <v>184629</v>
      </c>
      <c r="D19" s="89">
        <f>D20+D21</f>
        <v>189715</v>
      </c>
      <c r="E19" s="89">
        <f>E20+E21</f>
        <v>21988</v>
      </c>
      <c r="F19" s="89">
        <f>F20+F21</f>
        <v>5625</v>
      </c>
    </row>
    <row r="20" spans="1:6" ht="18" customHeight="1" thickTop="1" x14ac:dyDescent="0.3">
      <c r="A20" s="88" t="s">
        <v>3</v>
      </c>
      <c r="B20" s="87">
        <f>C20+D20</f>
        <v>339610</v>
      </c>
      <c r="C20" s="87">
        <f>C25+C31+C37+C43</f>
        <v>167603</v>
      </c>
      <c r="D20" s="87">
        <f>D25+D31+D37+D43</f>
        <v>172007</v>
      </c>
      <c r="E20" s="87">
        <f>E25+E31+E37+E43</f>
        <v>19989</v>
      </c>
      <c r="F20" s="86">
        <f>F25+F31+F37+F43</f>
        <v>5282</v>
      </c>
    </row>
    <row r="21" spans="1:6" ht="18" customHeight="1" thickBot="1" x14ac:dyDescent="0.35">
      <c r="A21" s="85" t="s">
        <v>2</v>
      </c>
      <c r="B21" s="84">
        <f>C21+D21</f>
        <v>34734</v>
      </c>
      <c r="C21" s="84">
        <f>C26+C32+C38+C44</f>
        <v>17026</v>
      </c>
      <c r="D21" s="84">
        <f>D26+D32+D38+D44</f>
        <v>17708</v>
      </c>
      <c r="E21" s="84">
        <f>E26+E32+E38+E44</f>
        <v>1999</v>
      </c>
      <c r="F21" s="83">
        <f>F26+F32+F38+F44</f>
        <v>343</v>
      </c>
    </row>
    <row r="22" spans="1:6" ht="18" customHeight="1" thickBot="1" x14ac:dyDescent="0.35">
      <c r="A22" s="67" t="s">
        <v>24</v>
      </c>
      <c r="B22" s="66">
        <f>C22+D22</f>
        <v>4963</v>
      </c>
      <c r="C22" s="66">
        <f>C23+C24</f>
        <v>2422</v>
      </c>
      <c r="D22" s="66">
        <f>D23+D24</f>
        <v>2541</v>
      </c>
      <c r="E22" s="66">
        <f>E23+E24</f>
        <v>164</v>
      </c>
      <c r="F22" s="65">
        <f>F23+F24</f>
        <v>100</v>
      </c>
    </row>
    <row r="23" spans="1:6" ht="18" customHeight="1" x14ac:dyDescent="0.3">
      <c r="A23" s="76" t="s">
        <v>20</v>
      </c>
      <c r="B23" s="63">
        <f>C23+D23</f>
        <v>3998</v>
      </c>
      <c r="C23" s="63">
        <v>1941</v>
      </c>
      <c r="D23" s="63">
        <v>2057</v>
      </c>
      <c r="E23" s="63">
        <v>98</v>
      </c>
      <c r="F23" s="75">
        <v>54</v>
      </c>
    </row>
    <row r="24" spans="1:6" ht="18" customHeight="1" x14ac:dyDescent="0.3">
      <c r="A24" s="74" t="s">
        <v>19</v>
      </c>
      <c r="B24" s="59">
        <f>C24+D24</f>
        <v>965</v>
      </c>
      <c r="C24" s="59">
        <v>481</v>
      </c>
      <c r="D24" s="59">
        <v>484</v>
      </c>
      <c r="E24" s="59">
        <v>66</v>
      </c>
      <c r="F24" s="58">
        <v>46</v>
      </c>
    </row>
    <row r="25" spans="1:6" ht="18" customHeight="1" x14ac:dyDescent="0.3">
      <c r="A25" s="82" t="s">
        <v>3</v>
      </c>
      <c r="B25" s="81">
        <f>C25+D25</f>
        <v>1865</v>
      </c>
      <c r="C25" s="81">
        <v>926</v>
      </c>
      <c r="D25" s="81">
        <v>939</v>
      </c>
      <c r="E25" s="81">
        <v>97</v>
      </c>
      <c r="F25" s="80">
        <v>59</v>
      </c>
    </row>
    <row r="26" spans="1:6" ht="18" customHeight="1" thickBot="1" x14ac:dyDescent="0.35">
      <c r="A26" s="79" t="s">
        <v>2</v>
      </c>
      <c r="B26" s="78">
        <f>C26+D26</f>
        <v>3098</v>
      </c>
      <c r="C26" s="78">
        <v>1496</v>
      </c>
      <c r="D26" s="78">
        <v>1602</v>
      </c>
      <c r="E26" s="78">
        <v>67</v>
      </c>
      <c r="F26" s="77">
        <v>41</v>
      </c>
    </row>
    <row r="27" spans="1:6" ht="18" customHeight="1" thickBot="1" x14ac:dyDescent="0.35">
      <c r="A27" s="67" t="s">
        <v>23</v>
      </c>
      <c r="B27" s="66">
        <f>C27+D27</f>
        <v>62798</v>
      </c>
      <c r="C27" s="66">
        <f>C28+C29+C30</f>
        <v>31097</v>
      </c>
      <c r="D27" s="66">
        <f>D28+D29+D30</f>
        <v>31701</v>
      </c>
      <c r="E27" s="66">
        <f>E28+E29+E30</f>
        <v>3966</v>
      </c>
      <c r="F27" s="65">
        <f>F28+F29+F30</f>
        <v>1876</v>
      </c>
    </row>
    <row r="28" spans="1:6" ht="18" customHeight="1" x14ac:dyDescent="0.3">
      <c r="A28" s="76" t="s">
        <v>22</v>
      </c>
      <c r="B28" s="63">
        <f>C28+D28</f>
        <v>53502</v>
      </c>
      <c r="C28" s="63">
        <v>26518</v>
      </c>
      <c r="D28" s="63">
        <v>26984</v>
      </c>
      <c r="E28" s="63">
        <v>2953</v>
      </c>
      <c r="F28" s="75">
        <v>893</v>
      </c>
    </row>
    <row r="29" spans="1:6" ht="18" customHeight="1" x14ac:dyDescent="0.3">
      <c r="A29" s="74" t="s">
        <v>19</v>
      </c>
      <c r="B29" s="59">
        <f>C29+D29</f>
        <v>2810</v>
      </c>
      <c r="C29" s="59">
        <v>1351</v>
      </c>
      <c r="D29" s="59">
        <v>1459</v>
      </c>
      <c r="E29" s="59">
        <v>164</v>
      </c>
      <c r="F29" s="58">
        <v>91</v>
      </c>
    </row>
    <row r="30" spans="1:6" ht="18" customHeight="1" x14ac:dyDescent="0.3">
      <c r="A30" s="73" t="s">
        <v>18</v>
      </c>
      <c r="B30" s="56">
        <f>C30+D30</f>
        <v>6486</v>
      </c>
      <c r="C30" s="56">
        <v>3228</v>
      </c>
      <c r="D30" s="56">
        <v>3258</v>
      </c>
      <c r="E30" s="56">
        <v>849</v>
      </c>
      <c r="F30" s="55">
        <v>892</v>
      </c>
    </row>
    <row r="31" spans="1:6" ht="18" customHeight="1" x14ac:dyDescent="0.3">
      <c r="A31" s="72" t="s">
        <v>3</v>
      </c>
      <c r="B31" s="53">
        <f>C31+D31</f>
        <v>53570</v>
      </c>
      <c r="C31" s="53">
        <v>26567</v>
      </c>
      <c r="D31" s="53">
        <v>27003</v>
      </c>
      <c r="E31" s="53">
        <v>3439</v>
      </c>
      <c r="F31" s="71">
        <v>1722</v>
      </c>
    </row>
    <row r="32" spans="1:6" ht="18" customHeight="1" thickBot="1" x14ac:dyDescent="0.35">
      <c r="A32" s="70" t="s">
        <v>2</v>
      </c>
      <c r="B32" s="69">
        <f>C32+D32</f>
        <v>9228</v>
      </c>
      <c r="C32" s="69">
        <v>4530</v>
      </c>
      <c r="D32" s="69">
        <v>4698</v>
      </c>
      <c r="E32" s="69">
        <v>527</v>
      </c>
      <c r="F32" s="68">
        <v>154</v>
      </c>
    </row>
    <row r="33" spans="1:6" ht="18" customHeight="1" thickBot="1" x14ac:dyDescent="0.35">
      <c r="A33" s="67" t="s">
        <v>21</v>
      </c>
      <c r="B33" s="66">
        <f>C33+D33</f>
        <v>207597</v>
      </c>
      <c r="C33" s="66">
        <f>C34+C35+C36</f>
        <v>101871</v>
      </c>
      <c r="D33" s="66">
        <f>D34+D35+D36</f>
        <v>105726</v>
      </c>
      <c r="E33" s="66">
        <f>E34+E35+E36</f>
        <v>10409</v>
      </c>
      <c r="F33" s="65">
        <f>F34+F35+F36</f>
        <v>2467</v>
      </c>
    </row>
    <row r="34" spans="1:6" ht="18" customHeight="1" x14ac:dyDescent="0.3">
      <c r="A34" s="76" t="s">
        <v>20</v>
      </c>
      <c r="B34" s="63">
        <f>C34+D34</f>
        <v>193935</v>
      </c>
      <c r="C34" s="63">
        <v>95052</v>
      </c>
      <c r="D34" s="63">
        <v>98883</v>
      </c>
      <c r="E34" s="63">
        <v>9381</v>
      </c>
      <c r="F34" s="75">
        <v>1759</v>
      </c>
    </row>
    <row r="35" spans="1:6" ht="18" customHeight="1" x14ac:dyDescent="0.3">
      <c r="A35" s="74" t="s">
        <v>19</v>
      </c>
      <c r="B35" s="59">
        <f>C35+D35</f>
        <v>9972</v>
      </c>
      <c r="C35" s="59">
        <v>4998</v>
      </c>
      <c r="D35" s="59">
        <v>4974</v>
      </c>
      <c r="E35" s="59">
        <v>496</v>
      </c>
      <c r="F35" s="58">
        <v>217</v>
      </c>
    </row>
    <row r="36" spans="1:6" ht="18" customHeight="1" x14ac:dyDescent="0.3">
      <c r="A36" s="73" t="s">
        <v>18</v>
      </c>
      <c r="B36" s="56">
        <f>C36+D36</f>
        <v>3690</v>
      </c>
      <c r="C36" s="56">
        <v>1821</v>
      </c>
      <c r="D36" s="56">
        <v>1869</v>
      </c>
      <c r="E36" s="56">
        <v>532</v>
      </c>
      <c r="F36" s="55">
        <v>491</v>
      </c>
    </row>
    <row r="37" spans="1:6" ht="18" customHeight="1" x14ac:dyDescent="0.3">
      <c r="A37" s="72" t="s">
        <v>3</v>
      </c>
      <c r="B37" s="53">
        <f>C37+D37</f>
        <v>192815</v>
      </c>
      <c r="C37" s="53">
        <v>94665</v>
      </c>
      <c r="D37" s="53">
        <v>98150</v>
      </c>
      <c r="E37" s="53">
        <v>9783</v>
      </c>
      <c r="F37" s="71">
        <v>2383</v>
      </c>
    </row>
    <row r="38" spans="1:6" ht="18" customHeight="1" thickBot="1" x14ac:dyDescent="0.35">
      <c r="A38" s="70" t="s">
        <v>2</v>
      </c>
      <c r="B38" s="69">
        <f>C38+D38</f>
        <v>14782</v>
      </c>
      <c r="C38" s="69">
        <v>7206</v>
      </c>
      <c r="D38" s="69">
        <v>7576</v>
      </c>
      <c r="E38" s="69">
        <v>626</v>
      </c>
      <c r="F38" s="68">
        <v>84</v>
      </c>
    </row>
    <row r="39" spans="1:6" ht="18" customHeight="1" thickBot="1" x14ac:dyDescent="0.35">
      <c r="A39" s="67" t="s">
        <v>17</v>
      </c>
      <c r="B39" s="66">
        <f>C39+D39</f>
        <v>98986</v>
      </c>
      <c r="C39" s="66">
        <f>C40+C41+C42</f>
        <v>49239</v>
      </c>
      <c r="D39" s="66">
        <f>D40+D41+D42</f>
        <v>49747</v>
      </c>
      <c r="E39" s="66">
        <f>E40+E41+E42</f>
        <v>7449</v>
      </c>
      <c r="F39" s="65">
        <f>F40+F41+F42</f>
        <v>1182</v>
      </c>
    </row>
    <row r="40" spans="1:6" ht="18" customHeight="1" x14ac:dyDescent="0.3">
      <c r="A40" s="64" t="s">
        <v>16</v>
      </c>
      <c r="B40" s="62">
        <f>C40+D40</f>
        <v>50367</v>
      </c>
      <c r="C40" s="63">
        <v>24992</v>
      </c>
      <c r="D40" s="63">
        <v>25375</v>
      </c>
      <c r="E40" s="62">
        <v>4167</v>
      </c>
      <c r="F40" s="61">
        <v>513</v>
      </c>
    </row>
    <row r="41" spans="1:6" ht="18" customHeight="1" x14ac:dyDescent="0.3">
      <c r="A41" s="60" t="s">
        <v>15</v>
      </c>
      <c r="B41" s="59">
        <f>C41+D41</f>
        <v>19177</v>
      </c>
      <c r="C41" s="59">
        <v>9368</v>
      </c>
      <c r="D41" s="59">
        <v>9809</v>
      </c>
      <c r="E41" s="59">
        <v>1183</v>
      </c>
      <c r="F41" s="58">
        <v>566</v>
      </c>
    </row>
    <row r="42" spans="1:6" ht="18" customHeight="1" x14ac:dyDescent="0.3">
      <c r="A42" s="57" t="s">
        <v>14</v>
      </c>
      <c r="B42" s="56">
        <f>C42+D42</f>
        <v>29442</v>
      </c>
      <c r="C42" s="56">
        <v>14879</v>
      </c>
      <c r="D42" s="56">
        <v>14563</v>
      </c>
      <c r="E42" s="56">
        <v>2099</v>
      </c>
      <c r="F42" s="55">
        <v>103</v>
      </c>
    </row>
    <row r="43" spans="1:6" ht="18" customHeight="1" x14ac:dyDescent="0.3">
      <c r="A43" s="54" t="s">
        <v>3</v>
      </c>
      <c r="B43" s="53">
        <f>C43+D43</f>
        <v>91360</v>
      </c>
      <c r="C43" s="52">
        <v>45445</v>
      </c>
      <c r="D43" s="52">
        <v>45915</v>
      </c>
      <c r="E43" s="52">
        <v>6670</v>
      </c>
      <c r="F43" s="51">
        <v>1118</v>
      </c>
    </row>
    <row r="44" spans="1:6" ht="18" customHeight="1" thickBot="1" x14ac:dyDescent="0.35">
      <c r="A44" s="50" t="s">
        <v>2</v>
      </c>
      <c r="B44" s="49">
        <f>C44+D44</f>
        <v>7626</v>
      </c>
      <c r="C44" s="49">
        <v>3794</v>
      </c>
      <c r="D44" s="49">
        <v>3832</v>
      </c>
      <c r="E44" s="49">
        <v>779</v>
      </c>
      <c r="F44" s="48">
        <v>64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80961</v>
      </c>
      <c r="C46" s="46">
        <f>C51+C52</f>
        <v>42400</v>
      </c>
      <c r="D46" s="46">
        <f>D51+D52</f>
        <v>38561</v>
      </c>
      <c r="E46" s="46">
        <f>E51+E52</f>
        <v>7207</v>
      </c>
      <c r="F46" s="46">
        <f>F51+F52</f>
        <v>366</v>
      </c>
    </row>
    <row r="47" spans="1:6" s="2" customFormat="1" ht="17.25" thickTop="1" x14ac:dyDescent="0.3">
      <c r="A47" s="45" t="s">
        <v>12</v>
      </c>
      <c r="B47" s="44">
        <f>C47+D47</f>
        <v>44183</v>
      </c>
      <c r="C47" s="43">
        <v>23490</v>
      </c>
      <c r="D47" s="43">
        <v>20693</v>
      </c>
      <c r="E47" s="43">
        <v>3149</v>
      </c>
      <c r="F47" s="42">
        <v>284</v>
      </c>
    </row>
    <row r="48" spans="1:6" s="2" customFormat="1" x14ac:dyDescent="0.3">
      <c r="A48" s="41" t="s">
        <v>11</v>
      </c>
      <c r="B48" s="33">
        <f>C48+D48</f>
        <v>33389</v>
      </c>
      <c r="C48" s="35">
        <v>17164</v>
      </c>
      <c r="D48" s="35">
        <v>16225</v>
      </c>
      <c r="E48" s="35">
        <v>3494</v>
      </c>
      <c r="F48" s="40">
        <v>63</v>
      </c>
    </row>
    <row r="49" spans="1:6" s="2" customFormat="1" x14ac:dyDescent="0.3">
      <c r="A49" s="39" t="s">
        <v>10</v>
      </c>
      <c r="B49" s="38">
        <f>C49+D49</f>
        <v>2087</v>
      </c>
      <c r="C49" s="38">
        <v>819</v>
      </c>
      <c r="D49" s="38">
        <v>1268</v>
      </c>
      <c r="E49" s="38">
        <v>381</v>
      </c>
      <c r="F49" s="37">
        <v>6</v>
      </c>
    </row>
    <row r="50" spans="1:6" s="2" customFormat="1" x14ac:dyDescent="0.3">
      <c r="A50" s="36" t="s">
        <v>9</v>
      </c>
      <c r="B50" s="33">
        <f>C50+D50</f>
        <v>1302</v>
      </c>
      <c r="C50" s="35">
        <v>927</v>
      </c>
      <c r="D50" s="34">
        <v>375</v>
      </c>
      <c r="E50" s="33">
        <v>183</v>
      </c>
      <c r="F50" s="32">
        <v>13</v>
      </c>
    </row>
    <row r="51" spans="1:6" s="2" customFormat="1" x14ac:dyDescent="0.3">
      <c r="A51" s="31" t="s">
        <v>3</v>
      </c>
      <c r="B51" s="30">
        <f>C51+D51</f>
        <v>71841</v>
      </c>
      <c r="C51" s="30">
        <v>37442</v>
      </c>
      <c r="D51" s="30">
        <v>34399</v>
      </c>
      <c r="E51" s="30">
        <v>6054</v>
      </c>
      <c r="F51" s="29">
        <v>277</v>
      </c>
    </row>
    <row r="52" spans="1:6" s="2" customFormat="1" ht="17.25" thickBot="1" x14ac:dyDescent="0.35">
      <c r="A52" s="28" t="s">
        <v>2</v>
      </c>
      <c r="B52" s="27">
        <f>C52+D52</f>
        <v>9120</v>
      </c>
      <c r="C52" s="27">
        <v>4958</v>
      </c>
      <c r="D52" s="27">
        <v>4162</v>
      </c>
      <c r="E52" s="27">
        <v>1153</v>
      </c>
      <c r="F52" s="26">
        <v>89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65775</v>
      </c>
      <c r="C54" s="23">
        <f>C56+C57+C58</f>
        <v>35925</v>
      </c>
      <c r="D54" s="23">
        <f>D56+D57+D58</f>
        <v>29850</v>
      </c>
      <c r="E54" s="23">
        <f>E56+E57+E58</f>
        <v>7028</v>
      </c>
      <c r="F54" s="23">
        <f>F59+F60</f>
        <v>149</v>
      </c>
    </row>
    <row r="55" spans="1:6" s="2" customFormat="1" ht="17.25" thickTop="1" x14ac:dyDescent="0.3">
      <c r="A55" s="22" t="s">
        <v>7</v>
      </c>
      <c r="B55" s="20">
        <f>C55+D55</f>
        <v>58396</v>
      </c>
      <c r="C55" s="21">
        <f>C56+C57</f>
        <v>31605</v>
      </c>
      <c r="D55" s="20">
        <f>D56+D57</f>
        <v>26791</v>
      </c>
      <c r="E55" s="20">
        <f>E56+E57</f>
        <v>5376</v>
      </c>
      <c r="F55" s="19">
        <f>F56+F57</f>
        <v>124</v>
      </c>
    </row>
    <row r="56" spans="1:6" s="2" customFormat="1" x14ac:dyDescent="0.3">
      <c r="A56" s="18" t="s">
        <v>6</v>
      </c>
      <c r="B56" s="13">
        <f>C56+D56</f>
        <v>3212</v>
      </c>
      <c r="C56" s="14">
        <v>2047</v>
      </c>
      <c r="D56" s="13">
        <v>1165</v>
      </c>
      <c r="E56" s="13">
        <v>310</v>
      </c>
      <c r="F56" s="12">
        <v>9</v>
      </c>
    </row>
    <row r="57" spans="1:6" s="2" customFormat="1" x14ac:dyDescent="0.3">
      <c r="A57" s="17" t="s">
        <v>5</v>
      </c>
      <c r="B57" s="10">
        <f>C57+D57</f>
        <v>55184</v>
      </c>
      <c r="C57" s="16">
        <v>29558</v>
      </c>
      <c r="D57" s="10">
        <v>25626</v>
      </c>
      <c r="E57" s="10">
        <v>5066</v>
      </c>
      <c r="F57" s="9">
        <v>115</v>
      </c>
    </row>
    <row r="58" spans="1:6" s="2" customFormat="1" x14ac:dyDescent="0.3">
      <c r="A58" s="15" t="s">
        <v>4</v>
      </c>
      <c r="B58" s="13">
        <f>C58+D58</f>
        <v>7379</v>
      </c>
      <c r="C58" s="14">
        <v>4320</v>
      </c>
      <c r="D58" s="13">
        <v>3059</v>
      </c>
      <c r="E58" s="13">
        <v>1652</v>
      </c>
      <c r="F58" s="12">
        <v>92</v>
      </c>
    </row>
    <row r="59" spans="1:6" s="2" customFormat="1" x14ac:dyDescent="0.3">
      <c r="A59" s="11" t="s">
        <v>3</v>
      </c>
      <c r="B59" s="10">
        <f>C59+D59</f>
        <v>44201</v>
      </c>
      <c r="C59" s="10">
        <v>23360</v>
      </c>
      <c r="D59" s="10">
        <v>20841</v>
      </c>
      <c r="E59" s="10">
        <v>4361</v>
      </c>
      <c r="F59" s="9">
        <v>64</v>
      </c>
    </row>
    <row r="60" spans="1:6" s="2" customFormat="1" ht="17.25" thickBot="1" x14ac:dyDescent="0.35">
      <c r="A60" s="8" t="s">
        <v>2</v>
      </c>
      <c r="B60" s="7">
        <f>C60+D60</f>
        <v>21574</v>
      </c>
      <c r="C60" s="6">
        <v>12565</v>
      </c>
      <c r="D60" s="6">
        <v>9009</v>
      </c>
      <c r="E60" s="6">
        <v>2667</v>
      </c>
      <c r="F60" s="5">
        <v>85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071E-0D15-4EBE-ACD8-00E92C9F19E7}">
  <sheetPr>
    <tabColor rgb="FF9D2449"/>
    <pageSetUpPr fitToPage="1"/>
  </sheetPr>
  <dimension ref="A1:K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5"/>
      <c r="D6" s="205"/>
      <c r="E6" s="205"/>
      <c r="F6" s="205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88.747712517200455</v>
      </c>
      <c r="C14" s="188">
        <v>89.739000959239476</v>
      </c>
      <c r="D14" s="188">
        <f>[1]NACIONAL!C14</f>
        <v>90.5949505551892</v>
      </c>
      <c r="E14" s="188">
        <v>89.206518641595466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88.342467502376138</v>
      </c>
      <c r="C15" s="180">
        <v>89.126710285815193</v>
      </c>
      <c r="D15" s="180">
        <f>[1]NACIONAL!C15</f>
        <v>89.935972047620595</v>
      </c>
      <c r="E15" s="180">
        <v>88.685838763119634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34.377730244328625</v>
      </c>
      <c r="C17" s="174">
        <v>38.2556742939854</v>
      </c>
      <c r="D17" s="174">
        <f>[1]NACIONAL!C17</f>
        <v>46.437120553410836</v>
      </c>
      <c r="E17" s="174">
        <v>42.589777693330802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87.933953018739047</v>
      </c>
      <c r="C18" s="168">
        <v>86.24756189047261</v>
      </c>
      <c r="D18" s="168">
        <f>[1]NACIONAL!C18</f>
        <v>80.900973587571499</v>
      </c>
      <c r="E18" s="168">
        <v>82.70775835633242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70.232435287902788</v>
      </c>
      <c r="C19" s="171">
        <v>68.272924918843259</v>
      </c>
      <c r="D19" s="171">
        <f>[1]NACIONAL!C19</f>
        <v>74.479630536487676</v>
      </c>
      <c r="E19" s="171">
        <v>66.208245561239849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64.347136913017636</v>
      </c>
      <c r="C20" s="168">
        <v>64.49236714198021</v>
      </c>
      <c r="D20" s="168">
        <f>[1]NACIONAL!C20</f>
        <v>67.29559116846923</v>
      </c>
      <c r="E20" s="168">
        <v>64.075427539058495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64.698830988706163</v>
      </c>
      <c r="C21" s="184">
        <v>64.815392511044251</v>
      </c>
      <c r="D21" s="184">
        <f>[1]NACIONAL!C21</f>
        <v>67.636226727155375</v>
      </c>
      <c r="E21" s="184">
        <v>64.462419676035239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-0.31976254236971702</v>
      </c>
      <c r="C23" s="174">
        <v>0.74309131620577951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0.23313624425936874</v>
      </c>
      <c r="C24" s="168">
        <v>0.36170112560637291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96.31060202450719</v>
      </c>
      <c r="C25" s="171">
        <v>95.279414106034068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100.22176022176022</v>
      </c>
      <c r="C26" s="168">
        <v>99.763836408090683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99.554884386462888</v>
      </c>
      <c r="C27" s="171">
        <v>100.4972284467508</v>
      </c>
      <c r="D27" s="171">
        <f>[1]NACIONAL!C27</f>
        <v>100.80542547572841</v>
      </c>
      <c r="E27" s="171">
        <v>99.28642826738853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94.344468215016477</v>
      </c>
      <c r="C28" s="180">
        <v>95.405118528128313</v>
      </c>
      <c r="D28" s="180">
        <f>[1]NACIONAL!C28</f>
        <v>95.540173490403888</v>
      </c>
      <c r="E28" s="180">
        <v>94.479384376987781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97.10305300192941</v>
      </c>
      <c r="C30" s="174">
        <v>97.106900843590097</v>
      </c>
      <c r="D30" s="174">
        <f>[1]NACIONAL!C30</f>
        <v>95.770069587383986</v>
      </c>
      <c r="E30" s="174">
        <v>96.772217116439691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4.6019552348666277</v>
      </c>
      <c r="C31" s="168">
        <v>5.1793353743841415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4.7502876379596826</v>
      </c>
      <c r="C32" s="171">
        <v>5.3349604180356058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86.676200328607067</v>
      </c>
      <c r="C33" s="168">
        <v>87.533988705291776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81.412363179103195</v>
      </c>
      <c r="C34" s="171">
        <v>82.908813041263372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89.760196532760119</v>
      </c>
      <c r="C35" s="168">
        <v>91.560695787773597</v>
      </c>
      <c r="D35" s="168">
        <f>[1]NACIONAL!C35</f>
        <v>92.178201280531283</v>
      </c>
      <c r="E35" s="168">
        <v>92.022646350646582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78.457701720592198</v>
      </c>
      <c r="C36" s="165">
        <v>79.092022945402562</v>
      </c>
      <c r="D36" s="165">
        <f>[1]NACIONAL!C36</f>
        <v>81.430316272246145</v>
      </c>
      <c r="E36" s="165">
        <v>80.24765959820391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108.92242428457179</v>
      </c>
      <c r="C39" s="155">
        <v>108.89528556885597</v>
      </c>
      <c r="D39" s="155">
        <f>[1]NACIONAL!C39</f>
        <v>103.58213081362749</v>
      </c>
      <c r="E39" s="155">
        <v>106.34920634920636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109.02673945547481</v>
      </c>
      <c r="C40" s="158">
        <v>109.03570049496261</v>
      </c>
      <c r="D40" s="158">
        <f>[1]NACIONAL!C40</f>
        <v>108.77326037800803</v>
      </c>
      <c r="E40" s="158">
        <v>106.39016897081413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12.745365144851384</v>
      </c>
      <c r="C41" s="155">
        <v>12.516153553781828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67.182942075288238</v>
      </c>
      <c r="C42" s="158">
        <v>70.050830227041686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57.163963005643701</v>
      </c>
      <c r="C43" s="155">
        <v>61.015348288075565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74.415663406675108</v>
      </c>
      <c r="C44" s="158">
        <v>75.586796012372744</v>
      </c>
      <c r="D44" s="158">
        <f>[1]NACIONAL!C44</f>
        <v>75.138362814906984</v>
      </c>
      <c r="E44" s="158">
        <v>75.497166506877264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77.588121144247395</v>
      </c>
      <c r="C45" s="155">
        <v>76.864292349386631</v>
      </c>
      <c r="D45" s="155">
        <f>[1]NACIONAL!C45</f>
        <v>81.104711682665567</v>
      </c>
      <c r="E45" s="155">
        <v>76.851737591008757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59.29580320335203</v>
      </c>
      <c r="C46" s="151">
        <v>60.260670541930416</v>
      </c>
      <c r="D46" s="151">
        <f>[1]NACIONAL!C46</f>
        <v>62.506791151729267</v>
      </c>
      <c r="E46" s="151">
        <v>61.92582607952766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64.317180616740089</v>
      </c>
      <c r="C49" s="144">
        <v>62.018648264236418</v>
      </c>
      <c r="D49" s="144">
        <f>[1]NACIONAL!C49</f>
        <v>72.612240386337916</v>
      </c>
      <c r="E49" s="144">
        <v>58.23893148651991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67.692656391659114</v>
      </c>
      <c r="C50" s="138">
        <v>78.211823689158138</v>
      </c>
      <c r="D50" s="138">
        <f>[1]NACIONAL!C50</f>
        <v>90.704918480722853</v>
      </c>
      <c r="E50" s="138">
        <v>72.061647545423213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5.0656699588649268</v>
      </c>
      <c r="C51" s="141">
        <v>4.3324547090079939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25.690113319673152</v>
      </c>
      <c r="C52" s="138">
        <v>25.977667568079987</v>
      </c>
      <c r="D52" s="138">
        <f>[1]NACIONAL!C52</f>
        <v>30.034878113394566</v>
      </c>
      <c r="E52" s="138">
        <v>25.888241200005996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28.516052970037631</v>
      </c>
      <c r="C53" s="135">
        <v>28.534248619609016</v>
      </c>
      <c r="D53" s="135">
        <f>[1]NACIONAL!C53</f>
        <v>33.89517745543629</v>
      </c>
      <c r="E53" s="135">
        <v>28.462104136648708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33.068165579002525</v>
      </c>
      <c r="C54" s="132">
        <v>34.071929562751826</v>
      </c>
      <c r="D54" s="132">
        <f>[1]NACIONAL!C54</f>
        <v>43.832356246002327</v>
      </c>
      <c r="E54" s="132">
        <v>34.913099885807213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13.116366366551288</v>
      </c>
      <c r="C57" s="124">
        <v>13.255985725100793</v>
      </c>
      <c r="D57" s="124">
        <v>13.541534819649588</v>
      </c>
      <c r="E57" s="124">
        <v>13.50368150108266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9.9909561365074744</v>
      </c>
      <c r="C58" s="121">
        <v>10.111434204761212</v>
      </c>
      <c r="D58" s="121">
        <v>10.086893947096248</v>
      </c>
      <c r="E58" s="121">
        <v>10.231912273014949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2.2946925269996097</v>
      </c>
      <c r="C59" s="118">
        <v>2.1786386544416785</v>
      </c>
      <c r="D59" s="118">
        <v>4.2107365620350103</v>
      </c>
      <c r="E59" s="118">
        <v>2.1073181026750385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3">
    <mergeCell ref="A6:F6"/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Dgo</vt:lpstr>
      <vt:lpstr>DGO</vt:lpstr>
      <vt:lpstr>DGO!Área_de_impresión</vt:lpstr>
      <vt:lpstr>'Est Dgo'!Área_de_impresión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2025-08-29T02:41:38Z</dcterms:created>
  <dcterms:modified xsi:type="dcterms:W3CDTF">2025-08-29T02:41:49Z</dcterms:modified>
</cp:coreProperties>
</file>