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412C0203-1317-4910-A1B6-3000C18D4A65}" xr6:coauthVersionLast="47" xr6:coauthVersionMax="47" xr10:uidLastSave="{00000000-0000-0000-0000-000000000000}"/>
  <bookViews>
    <workbookView xWindow="-120" yWindow="-120" windowWidth="24240" windowHeight="13140" xr2:uid="{5811F31F-9335-4FFA-94CD-C89A90EDD746}"/>
  </bookViews>
  <sheets>
    <sheet name="Est Cam" sheetId="1" r:id="rId1"/>
    <sheet name="CAM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CAM!$A$1:$F$61</definedName>
    <definedName name="_xlnm.Print_Area" localSheetId="0">'Est Cam'!$A$1:$F$62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<sst xmlns="http://schemas.openxmlformats.org/spreadsheetml/2006/main" count="124" uniqueCount="72">
  <si>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</si>
  <si>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</si>
  <si>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</si>
  <si>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</si>
  <si>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</si>
  <si>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</si>
  <si>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</si>
  <si>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</si>
  <si>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</si>
  <si>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</si>
  <si>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</si>
  <si>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</si>
  <si>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</si>
  <si>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</si>
  <si>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</si>
  <si>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</si>
  <si>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</si>
  <si>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</si>
  <si>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</si>
  <si>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</si>
  <si>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</si>
  <si>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</si>
  <si>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</si>
  <si>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</si>
  <si>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</si>
  <si>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</si>
  <si>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</si>
  <si>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</si>
  <si>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</si>
  <si>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</si>
  <si>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</si>
  <si>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</si>
  <si>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</si>
  <si>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</si>
  <si>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Campeche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</si>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</sst>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15" fillId="0" borderId="0" xfId="0" applyNumberFormat="1" applyFont="1"/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5" fillId="0" borderId="0" xfId="0" quotePrefix="1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A0120DCB-1BF7-4F9B-9A7D-D8DC19ED9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7A723055-FECC-4170-B5A9-820DC55F8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F5D9DD57-30A0-462E-B127-B701426BB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Coah"/>
      <sheetName val="COAH"/>
      <sheetName val="Est Col"/>
      <sheetName val="COL"/>
      <sheetName val="Est Chis"/>
      <sheetName val="CHIS"/>
      <sheetName val="Est Chih"/>
      <sheetName val="CHIH"/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5E03-7420-4FA0-88CF-497F366F7FA3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262786</v>
      </c>
      <c r="C14" s="97">
        <f>C15+C16</f>
        <v>133386</v>
      </c>
      <c r="D14" s="97">
        <f>D15+D16</f>
        <v>129400</v>
      </c>
      <c r="E14" s="97">
        <f>E15+E16</f>
        <v>17226</v>
      </c>
      <c r="F14" s="97">
        <f>F15+F16</f>
        <v>2267</v>
      </c>
    </row>
    <row r="15" spans="1:16" ht="18" customHeight="1" thickTop="1" x14ac:dyDescent="0.3">
      <c r="A15" s="96" t="s">
        <v>3</v>
      </c>
      <c r="B15" s="95">
        <f>C15+D15</f>
        <v>221556</v>
      </c>
      <c r="C15" s="95">
        <f>C20+C51+C59</f>
        <v>110275</v>
      </c>
      <c r="D15" s="95">
        <f>D20+D51+D59</f>
        <v>111281</v>
      </c>
      <c r="E15" s="95">
        <f>E20+E51+E59</f>
        <v>14235</v>
      </c>
      <c r="F15" s="94">
        <f>F20+F51+F59</f>
        <v>2002</v>
      </c>
    </row>
    <row r="16" spans="1:16" ht="18" customHeight="1" thickBot="1" x14ac:dyDescent="0.35">
      <c r="A16" s="93" t="s">
        <v>2</v>
      </c>
      <c r="B16" s="92">
        <f>C16+D16</f>
        <v>41230</v>
      </c>
      <c r="C16" s="92">
        <f>C21+C52+C60</f>
        <v>23111</v>
      </c>
      <c r="D16" s="92">
        <f>D21+D52+D60</f>
        <v>18119</v>
      </c>
      <c r="E16" s="92">
        <f>E21+E52+E60</f>
        <v>2991</v>
      </c>
      <c r="F16" s="91">
        <f>F21+F52+F60</f>
        <v>265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173996</v>
      </c>
      <c r="C19" s="89">
        <f>C20+C21</f>
        <v>85998</v>
      </c>
      <c r="D19" s="89">
        <f>D20+D21</f>
        <v>87998</v>
      </c>
      <c r="E19" s="89">
        <f>E20+E21</f>
        <v>9430</v>
      </c>
      <c r="F19" s="89">
        <f>F20+F21</f>
        <v>2006</v>
      </c>
    </row>
    <row r="20" spans="1:6" ht="18" customHeight="1" thickTop="1" x14ac:dyDescent="0.3">
      <c r="A20" s="88" t="s">
        <v>3</v>
      </c>
      <c r="B20" s="87">
        <f>C20+D20</f>
        <v>158337</v>
      </c>
      <c r="C20" s="87">
        <f>C25+C31+C37+C43</f>
        <v>78237</v>
      </c>
      <c r="D20" s="87">
        <f>D25+D31+D37+D43</f>
        <v>80100</v>
      </c>
      <c r="E20" s="87">
        <f>E25+E31+E37+E43</f>
        <v>8260</v>
      </c>
      <c r="F20" s="86">
        <f>F25+F31+F37+F43</f>
        <v>1824</v>
      </c>
    </row>
    <row r="21" spans="1:6" ht="18" customHeight="1" thickBot="1" x14ac:dyDescent="0.35">
      <c r="A21" s="85" t="s">
        <v>2</v>
      </c>
      <c r="B21" s="84">
        <f>C21+D21</f>
        <v>15659</v>
      </c>
      <c r="C21" s="84">
        <f>C26+C32+C38+C44</f>
        <v>7761</v>
      </c>
      <c r="D21" s="84">
        <f>D26+D32+D38+D44</f>
        <v>7898</v>
      </c>
      <c r="E21" s="84">
        <f>E26+E32+E38+E44</f>
        <v>1170</v>
      </c>
      <c r="F21" s="83">
        <f>F26+F32+F38+F44</f>
        <v>182</v>
      </c>
    </row>
    <row r="22" spans="1:6" ht="18" customHeight="1" thickBot="1" x14ac:dyDescent="0.35">
      <c r="A22" s="67" t="s">
        <v>24</v>
      </c>
      <c r="B22" s="66">
        <f>C22+D22</f>
        <v>3267</v>
      </c>
      <c r="C22" s="66">
        <f>C23+C24</f>
        <v>1621</v>
      </c>
      <c r="D22" s="66">
        <f>D23+D24</f>
        <v>1646</v>
      </c>
      <c r="E22" s="66">
        <f>E23+E24</f>
        <v>173</v>
      </c>
      <c r="F22" s="65">
        <f>F23+F24</f>
        <v>143</v>
      </c>
    </row>
    <row r="23" spans="1:6" ht="18" customHeight="1" x14ac:dyDescent="0.3">
      <c r="A23" s="76" t="s">
        <v>20</v>
      </c>
      <c r="B23" s="63">
        <f>C23+D23</f>
        <v>990</v>
      </c>
      <c r="C23" s="63">
        <v>479</v>
      </c>
      <c r="D23" s="63">
        <v>511</v>
      </c>
      <c r="E23" s="63">
        <v>33</v>
      </c>
      <c r="F23" s="75">
        <v>18</v>
      </c>
    </row>
    <row r="24" spans="1:6" ht="18" customHeight="1" x14ac:dyDescent="0.3">
      <c r="A24" s="74" t="s">
        <v>19</v>
      </c>
      <c r="B24" s="59">
        <f>C24+D24</f>
        <v>2277</v>
      </c>
      <c r="C24" s="59">
        <v>1142</v>
      </c>
      <c r="D24" s="59">
        <v>1135</v>
      </c>
      <c r="E24" s="59">
        <v>140</v>
      </c>
      <c r="F24" s="58">
        <v>125</v>
      </c>
    </row>
    <row r="25" spans="1:6" ht="18" customHeight="1" x14ac:dyDescent="0.3">
      <c r="A25" s="82" t="s">
        <v>3</v>
      </c>
      <c r="B25" s="81">
        <f>C25+D25</f>
        <v>2760</v>
      </c>
      <c r="C25" s="81">
        <v>1374</v>
      </c>
      <c r="D25" s="81">
        <v>1386</v>
      </c>
      <c r="E25" s="81">
        <v>169</v>
      </c>
      <c r="F25" s="80">
        <v>133</v>
      </c>
    </row>
    <row r="26" spans="1:6" ht="18" customHeight="1" thickBot="1" x14ac:dyDescent="0.35">
      <c r="A26" s="79" t="s">
        <v>2</v>
      </c>
      <c r="B26" s="78">
        <f>C26+D26</f>
        <v>507</v>
      </c>
      <c r="C26" s="78">
        <v>247</v>
      </c>
      <c r="D26" s="78">
        <v>260</v>
      </c>
      <c r="E26" s="78">
        <v>4</v>
      </c>
      <c r="F26" s="77">
        <v>10</v>
      </c>
    </row>
    <row r="27" spans="1:6" ht="18" customHeight="1" thickBot="1" x14ac:dyDescent="0.35">
      <c r="A27" s="67" t="s">
        <v>23</v>
      </c>
      <c r="B27" s="66">
        <f>C27+D27</f>
        <v>30610</v>
      </c>
      <c r="C27" s="66">
        <f>C28+C29+C30</f>
        <v>15208</v>
      </c>
      <c r="D27" s="66">
        <f>D28+D29+D30</f>
        <v>15402</v>
      </c>
      <c r="E27" s="66">
        <f>E28+E29+E30</f>
        <v>1859</v>
      </c>
      <c r="F27" s="65">
        <f>F28+F29+F30</f>
        <v>715</v>
      </c>
    </row>
    <row r="28" spans="1:6" ht="18" customHeight="1" x14ac:dyDescent="0.3">
      <c r="A28" s="76" t="s">
        <v>22</v>
      </c>
      <c r="B28" s="63">
        <f>C28+D28</f>
        <v>23463</v>
      </c>
      <c r="C28" s="63">
        <v>11628</v>
      </c>
      <c r="D28" s="63">
        <v>11835</v>
      </c>
      <c r="E28" s="63">
        <v>1403</v>
      </c>
      <c r="F28" s="75">
        <v>411</v>
      </c>
    </row>
    <row r="29" spans="1:6" ht="18" customHeight="1" x14ac:dyDescent="0.3">
      <c r="A29" s="74" t="s">
        <v>19</v>
      </c>
      <c r="B29" s="59">
        <f>C29+D29</f>
        <v>5316</v>
      </c>
      <c r="C29" s="59">
        <v>2643</v>
      </c>
      <c r="D29" s="59">
        <v>2673</v>
      </c>
      <c r="E29" s="59">
        <v>263</v>
      </c>
      <c r="F29" s="58">
        <v>119</v>
      </c>
    </row>
    <row r="30" spans="1:6" ht="18" customHeight="1" x14ac:dyDescent="0.3">
      <c r="A30" s="73" t="s">
        <v>18</v>
      </c>
      <c r="B30" s="56">
        <f>C30+D30</f>
        <v>1831</v>
      </c>
      <c r="C30" s="56">
        <v>937</v>
      </c>
      <c r="D30" s="56">
        <v>894</v>
      </c>
      <c r="E30" s="56">
        <v>193</v>
      </c>
      <c r="F30" s="55">
        <v>185</v>
      </c>
    </row>
    <row r="31" spans="1:6" ht="18" customHeight="1" x14ac:dyDescent="0.3">
      <c r="A31" s="72" t="s">
        <v>3</v>
      </c>
      <c r="B31" s="53">
        <f>C31+D31</f>
        <v>28100</v>
      </c>
      <c r="C31" s="53">
        <v>13920</v>
      </c>
      <c r="D31" s="53">
        <v>14180</v>
      </c>
      <c r="E31" s="53">
        <v>1653</v>
      </c>
      <c r="F31" s="71">
        <v>643</v>
      </c>
    </row>
    <row r="32" spans="1:6" ht="18" customHeight="1" thickBot="1" x14ac:dyDescent="0.35">
      <c r="A32" s="70" t="s">
        <v>2</v>
      </c>
      <c r="B32" s="69">
        <f>C32+D32</f>
        <v>2510</v>
      </c>
      <c r="C32" s="69">
        <v>1288</v>
      </c>
      <c r="D32" s="69">
        <v>1222</v>
      </c>
      <c r="E32" s="69">
        <v>206</v>
      </c>
      <c r="F32" s="68">
        <v>72</v>
      </c>
    </row>
    <row r="33" spans="1:6" ht="18" customHeight="1" thickBot="1" x14ac:dyDescent="0.35">
      <c r="A33" s="67" t="s">
        <v>21</v>
      </c>
      <c r="B33" s="66">
        <f>C33+D33</f>
        <v>94435</v>
      </c>
      <c r="C33" s="66">
        <f>C34+C35+C36</f>
        <v>46541</v>
      </c>
      <c r="D33" s="66">
        <f>D34+D35+D36</f>
        <v>47894</v>
      </c>
      <c r="E33" s="66">
        <f>E34+E35+E36</f>
        <v>4236</v>
      </c>
      <c r="F33" s="65">
        <f>F34+F35+F36</f>
        <v>763</v>
      </c>
    </row>
    <row r="34" spans="1:6" ht="18" customHeight="1" x14ac:dyDescent="0.3">
      <c r="A34" s="76" t="s">
        <v>20</v>
      </c>
      <c r="B34" s="63">
        <f>C34+D34</f>
        <v>90976</v>
      </c>
      <c r="C34" s="63">
        <v>44871</v>
      </c>
      <c r="D34" s="63">
        <v>46105</v>
      </c>
      <c r="E34" s="63">
        <v>4009</v>
      </c>
      <c r="F34" s="75">
        <v>634</v>
      </c>
    </row>
    <row r="35" spans="1:6" ht="18" customHeight="1" x14ac:dyDescent="0.3">
      <c r="A35" s="74" t="s">
        <v>19</v>
      </c>
      <c r="B35" s="59">
        <f>C35+D35</f>
        <v>2673</v>
      </c>
      <c r="C35" s="59">
        <v>1263</v>
      </c>
      <c r="D35" s="59">
        <v>1410</v>
      </c>
      <c r="E35" s="59">
        <v>135</v>
      </c>
      <c r="F35" s="58">
        <v>51</v>
      </c>
    </row>
    <row r="36" spans="1:6" ht="18" customHeight="1" x14ac:dyDescent="0.3">
      <c r="A36" s="73" t="s">
        <v>18</v>
      </c>
      <c r="B36" s="56">
        <f>C36+D36</f>
        <v>786</v>
      </c>
      <c r="C36" s="56">
        <v>407</v>
      </c>
      <c r="D36" s="56">
        <v>379</v>
      </c>
      <c r="E36" s="56">
        <v>92</v>
      </c>
      <c r="F36" s="55">
        <v>78</v>
      </c>
    </row>
    <row r="37" spans="1:6" ht="18" customHeight="1" x14ac:dyDescent="0.3">
      <c r="A37" s="72" t="s">
        <v>3</v>
      </c>
      <c r="B37" s="53">
        <f>C37+D37</f>
        <v>87027</v>
      </c>
      <c r="C37" s="53">
        <v>42894</v>
      </c>
      <c r="D37" s="53">
        <v>44133</v>
      </c>
      <c r="E37" s="53">
        <v>3806</v>
      </c>
      <c r="F37" s="71">
        <v>707</v>
      </c>
    </row>
    <row r="38" spans="1:6" ht="18" customHeight="1" thickBot="1" x14ac:dyDescent="0.35">
      <c r="A38" s="70" t="s">
        <v>2</v>
      </c>
      <c r="B38" s="69">
        <f>C38+D38</f>
        <v>7408</v>
      </c>
      <c r="C38" s="69">
        <v>3647</v>
      </c>
      <c r="D38" s="69">
        <v>3761</v>
      </c>
      <c r="E38" s="69">
        <v>430</v>
      </c>
      <c r="F38" s="68">
        <v>56</v>
      </c>
    </row>
    <row r="39" spans="1:6" ht="18" customHeight="1" thickBot="1" x14ac:dyDescent="0.35">
      <c r="A39" s="67" t="s">
        <v>17</v>
      </c>
      <c r="B39" s="66">
        <f>C39+D39</f>
        <v>45684</v>
      </c>
      <c r="C39" s="66">
        <f>C40+C41+C42</f>
        <v>22628</v>
      </c>
      <c r="D39" s="66">
        <f>D40+D41+D42</f>
        <v>23056</v>
      </c>
      <c r="E39" s="66">
        <f>E40+E41+E42</f>
        <v>3162</v>
      </c>
      <c r="F39" s="65">
        <f>F40+F41+F42</f>
        <v>385</v>
      </c>
    </row>
    <row r="40" spans="1:6" ht="18" customHeight="1" x14ac:dyDescent="0.3">
      <c r="A40" s="64" t="s">
        <v>16</v>
      </c>
      <c r="B40" s="62">
        <f>C40+D40</f>
        <v>17347</v>
      </c>
      <c r="C40" s="63">
        <v>8553</v>
      </c>
      <c r="D40" s="63">
        <v>8794</v>
      </c>
      <c r="E40" s="62">
        <v>1391</v>
      </c>
      <c r="F40" s="61">
        <v>174</v>
      </c>
    </row>
    <row r="41" spans="1:6" ht="18" customHeight="1" x14ac:dyDescent="0.3">
      <c r="A41" s="60" t="s">
        <v>15</v>
      </c>
      <c r="B41" s="59">
        <f>C41+D41</f>
        <v>8792</v>
      </c>
      <c r="C41" s="59">
        <v>4344</v>
      </c>
      <c r="D41" s="59">
        <v>4448</v>
      </c>
      <c r="E41" s="59">
        <v>503</v>
      </c>
      <c r="F41" s="58">
        <v>158</v>
      </c>
    </row>
    <row r="42" spans="1:6" ht="18" customHeight="1" x14ac:dyDescent="0.3">
      <c r="A42" s="57" t="s">
        <v>14</v>
      </c>
      <c r="B42" s="56">
        <f>C42+D42</f>
        <v>19545</v>
      </c>
      <c r="C42" s="56">
        <v>9731</v>
      </c>
      <c r="D42" s="56">
        <v>9814</v>
      </c>
      <c r="E42" s="56">
        <v>1268</v>
      </c>
      <c r="F42" s="55">
        <v>53</v>
      </c>
    </row>
    <row r="43" spans="1:6" ht="18" customHeight="1" x14ac:dyDescent="0.3">
      <c r="A43" s="54" t="s">
        <v>3</v>
      </c>
      <c r="B43" s="53">
        <f>C43+D43</f>
        <v>40450</v>
      </c>
      <c r="C43" s="52">
        <v>20049</v>
      </c>
      <c r="D43" s="52">
        <v>20401</v>
      </c>
      <c r="E43" s="52">
        <v>2632</v>
      </c>
      <c r="F43" s="51">
        <v>341</v>
      </c>
    </row>
    <row r="44" spans="1:6" ht="18" customHeight="1" thickBot="1" x14ac:dyDescent="0.35">
      <c r="A44" s="50" t="s">
        <v>2</v>
      </c>
      <c r="B44" s="49">
        <f>C44+D44</f>
        <v>5234</v>
      </c>
      <c r="C44" s="49">
        <v>2579</v>
      </c>
      <c r="D44" s="49">
        <v>2655</v>
      </c>
      <c r="E44" s="49">
        <v>530</v>
      </c>
      <c r="F44" s="48">
        <v>44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37727</v>
      </c>
      <c r="C46" s="46">
        <f>C51+C52</f>
        <v>18931</v>
      </c>
      <c r="D46" s="46">
        <f>D51+D52</f>
        <v>18796</v>
      </c>
      <c r="E46" s="46">
        <f>E51+E52</f>
        <v>4063</v>
      </c>
      <c r="F46" s="46">
        <f>F51+F52</f>
        <v>151</v>
      </c>
    </row>
    <row r="47" spans="1:6" s="2" customFormat="1" ht="17.25" thickTop="1" x14ac:dyDescent="0.3">
      <c r="A47" s="45" t="s">
        <v>12</v>
      </c>
      <c r="B47" s="44">
        <f>C47+D47</f>
        <v>21858</v>
      </c>
      <c r="C47" s="43">
        <v>11281</v>
      </c>
      <c r="D47" s="43">
        <v>10577</v>
      </c>
      <c r="E47" s="43">
        <v>1472</v>
      </c>
      <c r="F47" s="42">
        <v>117</v>
      </c>
    </row>
    <row r="48" spans="1:6" s="2" customFormat="1" x14ac:dyDescent="0.3">
      <c r="A48" s="41" t="s">
        <v>11</v>
      </c>
      <c r="B48" s="33">
        <f>C48+D48</f>
        <v>13802</v>
      </c>
      <c r="C48" s="35">
        <v>6798</v>
      </c>
      <c r="D48" s="35">
        <v>7004</v>
      </c>
      <c r="E48" s="35">
        <v>2280</v>
      </c>
      <c r="F48" s="40">
        <v>29</v>
      </c>
    </row>
    <row r="49" spans="1:6" s="2" customFormat="1" x14ac:dyDescent="0.3">
      <c r="A49" s="39" t="s">
        <v>10</v>
      </c>
      <c r="B49" s="38">
        <f>C49+D49</f>
        <v>2067</v>
      </c>
      <c r="C49" s="38">
        <v>852</v>
      </c>
      <c r="D49" s="38">
        <v>1215</v>
      </c>
      <c r="E49" s="38">
        <v>311</v>
      </c>
      <c r="F49" s="37">
        <v>5</v>
      </c>
    </row>
    <row r="50" spans="1:6" s="2" customFormat="1" x14ac:dyDescent="0.3">
      <c r="A50" s="36" t="s">
        <v>9</v>
      </c>
      <c r="B50" s="33">
        <f>C50+D50</f>
        <v>0</v>
      </c>
      <c r="C50" s="35">
        <v>0</v>
      </c>
      <c r="D50" s="34">
        <v>0</v>
      </c>
      <c r="E50" s="33">
        <v>0</v>
      </c>
      <c r="F50" s="32">
        <v>0</v>
      </c>
    </row>
    <row r="51" spans="1:6" s="2" customFormat="1" x14ac:dyDescent="0.3">
      <c r="A51" s="31" t="s">
        <v>3</v>
      </c>
      <c r="B51" s="30">
        <f>C51+D51</f>
        <v>35136</v>
      </c>
      <c r="C51" s="30">
        <v>17622</v>
      </c>
      <c r="D51" s="30">
        <v>17514</v>
      </c>
      <c r="E51" s="30">
        <v>3576</v>
      </c>
      <c r="F51" s="29">
        <v>111</v>
      </c>
    </row>
    <row r="52" spans="1:6" s="2" customFormat="1" ht="17.25" thickBot="1" x14ac:dyDescent="0.35">
      <c r="A52" s="28" t="s">
        <v>2</v>
      </c>
      <c r="B52" s="27">
        <f>C52+D52</f>
        <v>2591</v>
      </c>
      <c r="C52" s="27">
        <v>1309</v>
      </c>
      <c r="D52" s="27">
        <v>1282</v>
      </c>
      <c r="E52" s="27">
        <v>487</v>
      </c>
      <c r="F52" s="26">
        <v>40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51063</v>
      </c>
      <c r="C54" s="23">
        <f>C56+C57+C58</f>
        <v>28457</v>
      </c>
      <c r="D54" s="23">
        <f>D56+D57+D58</f>
        <v>22606</v>
      </c>
      <c r="E54" s="23">
        <f>E56+E57+E58</f>
        <v>3733</v>
      </c>
      <c r="F54" s="23">
        <f>F59+F60</f>
        <v>110</v>
      </c>
    </row>
    <row r="55" spans="1:6" s="2" customFormat="1" ht="17.25" thickTop="1" x14ac:dyDescent="0.3">
      <c r="A55" s="22" t="s">
        <v>7</v>
      </c>
      <c r="B55" s="20">
        <f>C55+D55</f>
        <v>35627</v>
      </c>
      <c r="C55" s="21">
        <f>C56+C57</f>
        <v>19046</v>
      </c>
      <c r="D55" s="20">
        <f>D56+D57</f>
        <v>16581</v>
      </c>
      <c r="E55" s="20">
        <f>E56+E57</f>
        <v>3120</v>
      </c>
      <c r="F55" s="19">
        <f>F56+F57</f>
        <v>98</v>
      </c>
    </row>
    <row r="56" spans="1:6" s="2" customFormat="1" x14ac:dyDescent="0.3">
      <c r="A56" s="18" t="s">
        <v>6</v>
      </c>
      <c r="B56" s="13">
        <f>C56+D56</f>
        <v>1634</v>
      </c>
      <c r="C56" s="14">
        <v>1017</v>
      </c>
      <c r="D56" s="13">
        <v>617</v>
      </c>
      <c r="E56" s="13">
        <v>193</v>
      </c>
      <c r="F56" s="12">
        <v>11</v>
      </c>
    </row>
    <row r="57" spans="1:6" s="2" customFormat="1" x14ac:dyDescent="0.3">
      <c r="A57" s="17" t="s">
        <v>5</v>
      </c>
      <c r="B57" s="10">
        <f>C57+D57</f>
        <v>33993</v>
      </c>
      <c r="C57" s="16">
        <v>18029</v>
      </c>
      <c r="D57" s="10">
        <v>15964</v>
      </c>
      <c r="E57" s="10">
        <v>2927</v>
      </c>
      <c r="F57" s="9">
        <v>87</v>
      </c>
    </row>
    <row r="58" spans="1:6" s="2" customFormat="1" x14ac:dyDescent="0.3">
      <c r="A58" s="15" t="s">
        <v>4</v>
      </c>
      <c r="B58" s="13">
        <f>C58+D58</f>
        <v>15436</v>
      </c>
      <c r="C58" s="14">
        <v>9411</v>
      </c>
      <c r="D58" s="13">
        <v>6025</v>
      </c>
      <c r="E58" s="13">
        <v>613</v>
      </c>
      <c r="F58" s="12">
        <v>50</v>
      </c>
    </row>
    <row r="59" spans="1:6" s="2" customFormat="1" x14ac:dyDescent="0.3">
      <c r="A59" s="11" t="s">
        <v>3</v>
      </c>
      <c r="B59" s="10">
        <f>C59+D59</f>
        <v>28083</v>
      </c>
      <c r="C59" s="10">
        <v>14416</v>
      </c>
      <c r="D59" s="10">
        <v>13667</v>
      </c>
      <c r="E59" s="10">
        <v>2399</v>
      </c>
      <c r="F59" s="9">
        <v>67</v>
      </c>
    </row>
    <row r="60" spans="1:6" s="2" customFormat="1" ht="17.25" thickBot="1" x14ac:dyDescent="0.35">
      <c r="A60" s="8" t="s">
        <v>2</v>
      </c>
      <c r="B60" s="7">
        <f>C60+D60</f>
        <v>22980</v>
      </c>
      <c r="C60" s="6">
        <v>14041</v>
      </c>
      <c r="D60" s="6">
        <v>8939</v>
      </c>
      <c r="E60" s="6">
        <v>1334</v>
      </c>
      <c r="F60" s="5">
        <v>43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0390-554D-4C7B-9C55-FAC39C5FBFCF}">
  <sheetPr>
    <tabColor rgb="FF9D2449"/>
    <pageSetUpPr fitToPage="1"/>
  </sheetPr>
  <dimension ref="A1:K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6"/>
      <c r="D3" s="206"/>
      <c r="E3" s="206"/>
      <c r="F3" s="106" t="s">
        <v>36</v>
      </c>
    </row>
    <row r="4" spans="1:10" ht="4.5" customHeight="1" x14ac:dyDescent="0.3">
      <c r="C4" s="206"/>
      <c r="D4" s="206"/>
      <c r="E4" s="206"/>
      <c r="F4" s="206"/>
    </row>
    <row r="5" spans="1:10" x14ac:dyDescent="0.3">
      <c r="A5" s="204" t="s">
        <v>71</v>
      </c>
      <c r="B5" s="204"/>
      <c r="C5" s="204"/>
      <c r="D5" s="204"/>
      <c r="E5" s="204"/>
      <c r="F5" s="204"/>
    </row>
    <row r="6" spans="1:10" x14ac:dyDescent="0.3">
      <c r="A6" s="205" t="s">
        <v>34</v>
      </c>
      <c r="B6" s="205"/>
      <c r="C6" s="204"/>
      <c r="D6" s="204"/>
      <c r="E6" s="204"/>
      <c r="F6" s="204"/>
    </row>
    <row r="7" spans="1:10" s="1" customFormat="1" x14ac:dyDescent="0.3">
      <c r="A7" s="204" t="s">
        <v>70</v>
      </c>
      <c r="B7" s="204"/>
      <c r="C7" s="204"/>
      <c r="D7" s="204"/>
      <c r="E7" s="204"/>
      <c r="F7" s="204"/>
      <c r="H7" s="2"/>
      <c r="I7" s="2"/>
    </row>
    <row r="8" spans="1:10" s="1" customFormat="1" ht="6.75" customHeight="1" x14ac:dyDescent="0.3">
      <c r="A8" s="203"/>
      <c r="B8" s="203"/>
      <c r="C8" s="203"/>
      <c r="D8" s="203"/>
      <c r="E8" s="203"/>
      <c r="F8" s="203"/>
      <c r="H8" s="2"/>
      <c r="I8" s="2"/>
    </row>
    <row r="9" spans="1:10" s="1" customFormat="1" ht="3" customHeight="1" thickBot="1" x14ac:dyDescent="0.35">
      <c r="A9" s="202"/>
      <c r="B9" s="201"/>
      <c r="C9" s="200"/>
      <c r="D9" s="199"/>
      <c r="E9" s="200"/>
      <c r="F9" s="199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8" t="str">
        <f>[3]AGS!C10</f>
        <v>2023-2024</v>
      </c>
      <c r="D10" s="198"/>
      <c r="E10" s="198" t="str">
        <f>[3]AGS!E10</f>
        <v>2024-2025</v>
      </c>
      <c r="F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7"/>
    </row>
    <row r="14" spans="1:10" ht="18" thickTop="1" x14ac:dyDescent="0.3">
      <c r="A14" s="189" t="s">
        <v>66</v>
      </c>
      <c r="B14" s="188">
        <v>88.721113909229928</v>
      </c>
      <c r="C14" s="188">
        <v>88.977105157079947</v>
      </c>
      <c r="D14" s="188">
        <f>[1]NACIONAL!C14</f>
        <v>90.5949505551892</v>
      </c>
      <c r="E14" s="188">
        <v>88.321503952323795</v>
      </c>
      <c r="F14" s="187">
        <f>[1]NACIONAL!D14</f>
        <v>89.261378766839385</v>
      </c>
      <c r="H14" s="149"/>
      <c r="I14" s="149"/>
      <c r="J14" s="149"/>
    </row>
    <row r="15" spans="1:10" ht="18" thickBot="1" x14ac:dyDescent="0.35">
      <c r="A15" s="181" t="s">
        <v>65</v>
      </c>
      <c r="B15" s="180">
        <v>88.065546634098581</v>
      </c>
      <c r="C15" s="180">
        <v>88.188261226739044</v>
      </c>
      <c r="D15" s="180">
        <f>[1]NACIONAL!C15</f>
        <v>89.935972047620595</v>
      </c>
      <c r="E15" s="180">
        <v>87.541385589537725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1" ht="17.25" x14ac:dyDescent="0.3">
      <c r="A17" s="186" t="s">
        <v>64</v>
      </c>
      <c r="B17" s="174">
        <v>51.194049327939453</v>
      </c>
      <c r="C17" s="174">
        <v>52.709458108378328</v>
      </c>
      <c r="D17" s="174">
        <f>[1]NACIONAL!C17</f>
        <v>46.437120553410836</v>
      </c>
      <c r="E17" s="174">
        <v>49.5</v>
      </c>
      <c r="F17" s="173">
        <f>[1]NACIONAL!D17</f>
        <v>44.356821659890493</v>
      </c>
      <c r="H17" s="107"/>
      <c r="I17" s="149"/>
      <c r="J17" s="149"/>
      <c r="K17" s="182"/>
    </row>
    <row r="18" spans="1:11" ht="17.25" x14ac:dyDescent="0.3">
      <c r="A18" s="169" t="s">
        <v>63</v>
      </c>
      <c r="B18" s="168">
        <v>80.87886746524886</v>
      </c>
      <c r="C18" s="168">
        <v>80.396732788798133</v>
      </c>
      <c r="D18" s="168">
        <f>[1]NACIONAL!C18</f>
        <v>80.900973587571499</v>
      </c>
      <c r="E18" s="168">
        <v>79.011119936457504</v>
      </c>
      <c r="F18" s="167">
        <f>[1]NACIONAL!D18</f>
        <v>76.603592423409566</v>
      </c>
      <c r="H18" s="107"/>
      <c r="I18" s="149"/>
      <c r="J18" s="149"/>
      <c r="K18" s="182"/>
    </row>
    <row r="19" spans="1:11" ht="17.25" x14ac:dyDescent="0.3">
      <c r="A19" s="172" t="s">
        <v>62</v>
      </c>
      <c r="B19" s="171">
        <v>76.562006443868853</v>
      </c>
      <c r="C19" s="171">
        <v>75.713184271395534</v>
      </c>
      <c r="D19" s="171">
        <f>[1]NACIONAL!C19</f>
        <v>74.479630536487676</v>
      </c>
      <c r="E19" s="171">
        <v>73.662310643001106</v>
      </c>
      <c r="F19" s="170">
        <f>[1]NACIONAL!D19</f>
        <v>69.89064711426029</v>
      </c>
      <c r="H19" s="107"/>
      <c r="I19" s="149"/>
      <c r="J19" s="149"/>
      <c r="K19" s="182"/>
    </row>
    <row r="20" spans="1:11" ht="17.25" x14ac:dyDescent="0.3">
      <c r="A20" s="169" t="s">
        <v>61</v>
      </c>
      <c r="B20" s="168">
        <v>69.689518025916257</v>
      </c>
      <c r="C20" s="168">
        <v>69.780183941034508</v>
      </c>
      <c r="D20" s="168">
        <f>[1]NACIONAL!C20</f>
        <v>67.29559116846923</v>
      </c>
      <c r="E20" s="168">
        <v>67.630685976624008</v>
      </c>
      <c r="F20" s="167">
        <f>[1]NACIONAL!D20</f>
        <v>63.636859565505276</v>
      </c>
      <c r="H20" s="107"/>
      <c r="I20" s="149"/>
      <c r="J20" s="149"/>
      <c r="K20" s="182"/>
    </row>
    <row r="21" spans="1:11" ht="18" thickBot="1" x14ac:dyDescent="0.35">
      <c r="A21" s="185" t="s">
        <v>53</v>
      </c>
      <c r="B21" s="184">
        <v>70.320318179874263</v>
      </c>
      <c r="C21" s="184">
        <v>70.115017502663449</v>
      </c>
      <c r="D21" s="184">
        <f>[1]NACIONAL!C21</f>
        <v>67.636226727155375</v>
      </c>
      <c r="E21" s="184">
        <v>67.887954933575813</v>
      </c>
      <c r="F21" s="183">
        <f>[1]NACIONAL!D21</f>
        <v>63.939136376194568</v>
      </c>
      <c r="H21" s="107"/>
      <c r="I21" s="149"/>
      <c r="J21" s="149"/>
      <c r="K21" s="182"/>
    </row>
    <row r="22" spans="1:11" ht="17.25" thickBot="1" x14ac:dyDescent="0.35">
      <c r="A22" s="178" t="s">
        <v>21</v>
      </c>
      <c r="B22" s="177"/>
      <c r="C22" s="177"/>
      <c r="D22" s="177"/>
      <c r="E22" s="177"/>
      <c r="F22" s="176"/>
      <c r="H22" s="149"/>
      <c r="I22" s="149"/>
      <c r="J22" s="149"/>
    </row>
    <row r="23" spans="1:11" x14ac:dyDescent="0.3">
      <c r="A23" s="175" t="s">
        <v>47</v>
      </c>
      <c r="B23" s="174">
        <v>0.1792041705697911</v>
      </c>
      <c r="C23" s="174">
        <v>0.56363956025772266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49"/>
      <c r="I23" s="149"/>
      <c r="J23" s="149"/>
    </row>
    <row r="24" spans="1:11" x14ac:dyDescent="0.3">
      <c r="A24" s="169" t="s">
        <v>59</v>
      </c>
      <c r="B24" s="168">
        <v>0.87959183673469443</v>
      </c>
      <c r="C24" s="168">
        <v>1.2715041446244801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49"/>
      <c r="I24" s="149"/>
      <c r="J24" s="149"/>
    </row>
    <row r="25" spans="1:11" x14ac:dyDescent="0.3">
      <c r="A25" s="172" t="s">
        <v>55</v>
      </c>
      <c r="B25" s="171">
        <v>98.411276354297314</v>
      </c>
      <c r="C25" s="171">
        <v>96.122033085590985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49"/>
      <c r="I25" s="149"/>
      <c r="J25" s="149"/>
    </row>
    <row r="26" spans="1:11" ht="17.25" x14ac:dyDescent="0.3">
      <c r="A26" s="169" t="s">
        <v>58</v>
      </c>
      <c r="B26" s="168">
        <v>96.701684371148545</v>
      </c>
      <c r="C26" s="168">
        <v>94.435284418796371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49"/>
      <c r="I26" s="149"/>
      <c r="J26" s="149"/>
    </row>
    <row r="27" spans="1:11" ht="17.25" x14ac:dyDescent="0.3">
      <c r="A27" s="172" t="s">
        <v>53</v>
      </c>
      <c r="B27" s="171">
        <v>97.554482786022206</v>
      </c>
      <c r="C27" s="171">
        <v>97.516035338254866</v>
      </c>
      <c r="D27" s="171">
        <f>[1]NACIONAL!C27</f>
        <v>100.80542547572841</v>
      </c>
      <c r="E27" s="171">
        <v>96.838532373510532</v>
      </c>
      <c r="F27" s="170">
        <f>[1]NACIONAL!D27</f>
        <v>99.517975588943713</v>
      </c>
      <c r="H27" s="149"/>
      <c r="I27" s="149"/>
      <c r="J27" s="149"/>
    </row>
    <row r="28" spans="1:11" ht="18" thickBot="1" x14ac:dyDescent="0.35">
      <c r="A28" s="181" t="s">
        <v>60</v>
      </c>
      <c r="B28" s="180">
        <v>92.250233426704014</v>
      </c>
      <c r="C28" s="180">
        <v>92.27379079430392</v>
      </c>
      <c r="D28" s="180">
        <f>[1]NACIONAL!C28</f>
        <v>95.540173490403888</v>
      </c>
      <c r="E28" s="180">
        <v>91.912262351565872</v>
      </c>
      <c r="F28" s="179">
        <f>[1]NACIONAL!D28</f>
        <v>94.459265708679681</v>
      </c>
      <c r="H28" s="107"/>
      <c r="I28" s="107"/>
      <c r="J28" s="107"/>
    </row>
    <row r="29" spans="1:11" ht="17.25" thickBot="1" x14ac:dyDescent="0.35">
      <c r="A29" s="178" t="s">
        <v>17</v>
      </c>
      <c r="B29" s="177"/>
      <c r="C29" s="177"/>
      <c r="D29" s="177"/>
      <c r="E29" s="177"/>
      <c r="F29" s="176"/>
      <c r="H29" s="149"/>
      <c r="I29" s="149"/>
      <c r="J29" s="149"/>
    </row>
    <row r="30" spans="1:11" x14ac:dyDescent="0.3">
      <c r="A30" s="175" t="s">
        <v>49</v>
      </c>
      <c r="B30" s="174">
        <v>97.826221206694257</v>
      </c>
      <c r="C30" s="174">
        <v>96.874431025065249</v>
      </c>
      <c r="D30" s="174">
        <f>[1]NACIONAL!C30</f>
        <v>95.770069587383986</v>
      </c>
      <c r="E30" s="174">
        <v>97.892373885390043</v>
      </c>
      <c r="F30" s="173">
        <f>[1]NACIONAL!D30</f>
        <v>95.780574222872957</v>
      </c>
      <c r="H30" s="149"/>
      <c r="I30" s="149"/>
      <c r="J30" s="149"/>
    </row>
    <row r="31" spans="1:11" x14ac:dyDescent="0.3">
      <c r="A31" s="169" t="s">
        <v>47</v>
      </c>
      <c r="B31" s="168">
        <v>4.5478949487718694</v>
      </c>
      <c r="C31" s="168">
        <v>5.1013446598736749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49"/>
      <c r="I31" s="149"/>
      <c r="J31" s="149"/>
    </row>
    <row r="32" spans="1:11" x14ac:dyDescent="0.3">
      <c r="A32" s="172" t="s">
        <v>59</v>
      </c>
      <c r="B32" s="171">
        <v>6.594010440516529</v>
      </c>
      <c r="C32" s="171">
        <v>7.3819897509989403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49"/>
      <c r="I32" s="149"/>
      <c r="J32" s="149"/>
    </row>
    <row r="33" spans="1:10" x14ac:dyDescent="0.3">
      <c r="A33" s="169" t="s">
        <v>55</v>
      </c>
      <c r="B33" s="168">
        <v>84.062958006754613</v>
      </c>
      <c r="C33" s="168">
        <v>85.693783025637686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49"/>
      <c r="I33" s="149"/>
      <c r="J33" s="149"/>
    </row>
    <row r="34" spans="1:10" ht="17.25" x14ac:dyDescent="0.3">
      <c r="A34" s="172" t="s">
        <v>58</v>
      </c>
      <c r="B34" s="171">
        <v>80.048543689320383</v>
      </c>
      <c r="C34" s="171">
        <v>78.909112753048589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49"/>
      <c r="I34" s="149"/>
      <c r="J34" s="149"/>
    </row>
    <row r="35" spans="1:10" ht="17.25" x14ac:dyDescent="0.3">
      <c r="A35" s="169" t="s">
        <v>53</v>
      </c>
      <c r="B35" s="168">
        <v>88.15397661164684</v>
      </c>
      <c r="C35" s="168">
        <v>89.387024432466461</v>
      </c>
      <c r="D35" s="168">
        <f>[1]NACIONAL!C35</f>
        <v>92.178201280531283</v>
      </c>
      <c r="E35" s="168">
        <v>90.111840937333568</v>
      </c>
      <c r="F35" s="167">
        <f>[1]NACIONAL!D35</f>
        <v>93.103646713472472</v>
      </c>
      <c r="H35" s="149"/>
      <c r="I35" s="149"/>
      <c r="J35" s="149"/>
    </row>
    <row r="36" spans="1:10" ht="18" thickBot="1" x14ac:dyDescent="0.35">
      <c r="A36" s="166" t="s">
        <v>57</v>
      </c>
      <c r="B36" s="165">
        <v>77.508923465262583</v>
      </c>
      <c r="C36" s="165">
        <v>78.400283274973447</v>
      </c>
      <c r="D36" s="165">
        <f>[1]NACIONAL!C36</f>
        <v>81.430316272246145</v>
      </c>
      <c r="E36" s="165">
        <v>79.328165374677013</v>
      </c>
      <c r="F36" s="164">
        <f>[1]NACIONAL!D36</f>
        <v>82.215609176912068</v>
      </c>
      <c r="H36" s="149"/>
      <c r="I36" s="149"/>
      <c r="J36" s="149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49"/>
      <c r="I37" s="149"/>
      <c r="J37" s="149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49"/>
      <c r="I38" s="149"/>
      <c r="J38" s="149"/>
    </row>
    <row r="39" spans="1:10" ht="17.25" thickTop="1" x14ac:dyDescent="0.3">
      <c r="A39" s="156" t="s">
        <v>49</v>
      </c>
      <c r="B39" s="155">
        <v>107.06251825883729</v>
      </c>
      <c r="C39" s="155">
        <v>105.99605821710128</v>
      </c>
      <c r="D39" s="155">
        <f>[1]NACIONAL!C39</f>
        <v>103.58213081362749</v>
      </c>
      <c r="E39" s="155">
        <v>103.9890377588307</v>
      </c>
      <c r="F39" s="154">
        <f>[1]NACIONAL!D39</f>
        <v>102.44171925080127</v>
      </c>
      <c r="H39" s="149"/>
      <c r="I39" s="149"/>
      <c r="J39" s="149"/>
    </row>
    <row r="40" spans="1:10" ht="17.25" x14ac:dyDescent="0.3">
      <c r="A40" s="139" t="s">
        <v>48</v>
      </c>
      <c r="B40" s="158">
        <v>107.06251825883729</v>
      </c>
      <c r="C40" s="158">
        <v>106.05670103092784</v>
      </c>
      <c r="D40" s="158">
        <f>[1]NACIONAL!C40</f>
        <v>108.77326037800803</v>
      </c>
      <c r="E40" s="158">
        <v>104.05755176613884</v>
      </c>
      <c r="F40" s="157">
        <f>[1]NACIONAL!D40</f>
        <v>106.28369975293803</v>
      </c>
      <c r="H40" s="149"/>
      <c r="I40" s="149"/>
      <c r="J40" s="149"/>
    </row>
    <row r="41" spans="1:10" x14ac:dyDescent="0.3">
      <c r="A41" s="156" t="s">
        <v>47</v>
      </c>
      <c r="B41" s="155">
        <v>12.147481619664212</v>
      </c>
      <c r="C41" s="155">
        <v>11.783907295576956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49"/>
      <c r="I41" s="149"/>
      <c r="J41" s="149"/>
    </row>
    <row r="42" spans="1:10" x14ac:dyDescent="0.3">
      <c r="A42" s="159" t="s">
        <v>55</v>
      </c>
      <c r="B42" s="158">
        <v>68.36500776454929</v>
      </c>
      <c r="C42" s="158">
        <v>72.346072186836523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57.940586613186262</v>
      </c>
      <c r="C43" s="155">
        <v>59.810682046138417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49"/>
      <c r="I43" s="149"/>
      <c r="J43" s="149"/>
    </row>
    <row r="44" spans="1:10" ht="17.25" x14ac:dyDescent="0.3">
      <c r="A44" s="159" t="s">
        <v>53</v>
      </c>
      <c r="B44" s="158">
        <v>74.742669673979904</v>
      </c>
      <c r="C44" s="158">
        <v>74.768141880898142</v>
      </c>
      <c r="D44" s="158">
        <f>[1]NACIONAL!C44</f>
        <v>75.138362814906984</v>
      </c>
      <c r="E44" s="158">
        <v>73.66670697786914</v>
      </c>
      <c r="F44" s="157">
        <f>[1]NACIONAL!D44</f>
        <v>74.83611112823715</v>
      </c>
      <c r="H44" s="149"/>
      <c r="I44" s="149"/>
      <c r="J44" s="149"/>
    </row>
    <row r="45" spans="1:10" ht="17.25" x14ac:dyDescent="0.3">
      <c r="A45" s="156" t="s">
        <v>52</v>
      </c>
      <c r="B45" s="155">
        <v>79.263891736723394</v>
      </c>
      <c r="C45" s="155">
        <v>78.70159453302962</v>
      </c>
      <c r="D45" s="155">
        <f>[1]NACIONAL!C45</f>
        <v>81.104711682665567</v>
      </c>
      <c r="E45" s="155">
        <v>76.04103680412787</v>
      </c>
      <c r="F45" s="154">
        <f>[1]NACIONAL!D45</f>
        <v>80.626821904930509</v>
      </c>
      <c r="H45" s="149"/>
      <c r="I45" s="153"/>
      <c r="J45" s="153"/>
    </row>
    <row r="46" spans="1:10" ht="18" thickBot="1" x14ac:dyDescent="0.35">
      <c r="A46" s="152" t="s">
        <v>51</v>
      </c>
      <c r="B46" s="151">
        <v>61.847447201148242</v>
      </c>
      <c r="C46" s="151">
        <v>62.683045883501464</v>
      </c>
      <c r="D46" s="151">
        <f>[1]NACIONAL!C46</f>
        <v>62.506791151729267</v>
      </c>
      <c r="E46" s="151">
        <v>61.748699963719922</v>
      </c>
      <c r="F46" s="150">
        <f>[1]NACIONAL!D46</f>
        <v>62.731263939985659</v>
      </c>
      <c r="H46" s="149"/>
      <c r="I46" s="149"/>
      <c r="J46" s="149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49"/>
      <c r="I47" s="149"/>
      <c r="J47" s="149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91.711229946524071</v>
      </c>
      <c r="C49" s="144">
        <v>94.991887506760406</v>
      </c>
      <c r="D49" s="144">
        <f>[1]NACIONAL!C49</f>
        <v>72.612240386337916</v>
      </c>
      <c r="E49" s="144">
        <v>90.734723823498584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105.77755410166078</v>
      </c>
      <c r="C50" s="138">
        <v>107.92190534600839</v>
      </c>
      <c r="D50" s="138">
        <f>[1]NACIONAL!C50</f>
        <v>90.704918480722853</v>
      </c>
      <c r="E50" s="138">
        <v>105.24629555466561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11.256179931759625</v>
      </c>
      <c r="C51" s="141">
        <v>11.805834336946342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30.899346843074859</v>
      </c>
      <c r="C52" s="138">
        <v>32.762648371075002</v>
      </c>
      <c r="D52" s="138">
        <f>[1]NACIONAL!C52</f>
        <v>30.034878113394566</v>
      </c>
      <c r="E52" s="138">
        <v>33.176918199112237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36.012789166823396</v>
      </c>
      <c r="C53" s="135">
        <v>37.715756535782781</v>
      </c>
      <c r="D53" s="135">
        <f>[1]NACIONAL!C53</f>
        <v>33.89517745543629</v>
      </c>
      <c r="E53" s="135">
        <v>38.261266169185745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41.401792991035045</v>
      </c>
      <c r="C54" s="132">
        <v>43.729181386898155</v>
      </c>
      <c r="D54" s="132">
        <f>[1]NACIONAL!C54</f>
        <v>43.832356246002327</v>
      </c>
      <c r="E54" s="132">
        <v>45.136891715549019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13.332200486683201</v>
      </c>
      <c r="C57" s="124">
        <v>13.450530215860308</v>
      </c>
      <c r="D57" s="124">
        <v>13.541534819649588</v>
      </c>
      <c r="E57" s="124">
        <v>13.949356610142054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9.8266182158357243</v>
      </c>
      <c r="C58" s="121">
        <v>9.924927323753586</v>
      </c>
      <c r="D58" s="121">
        <v>10.086893947096248</v>
      </c>
      <c r="E58" s="121">
        <v>10.023236431671448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5.4581741603961476</v>
      </c>
      <c r="C59" s="118">
        <v>5.3224798240816193</v>
      </c>
      <c r="D59" s="118">
        <v>4.2107365620350103</v>
      </c>
      <c r="E59" s="118">
        <v>5.1982120026425509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Cam</vt:lpstr>
      <vt:lpstr>CAM</vt:lpstr>
      <vt:lpstr>CAM!Área_de_impresión</vt:lpstr>
      <vt:lpstr>'Est Cam'!Área_de_impresión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2025-08-29T02:37:53Z</dcterms:created>
  <dcterms:modified xsi:type="dcterms:W3CDTF">2025-08-29T02:38:10Z</dcterms:modified>
</cp:coreProperties>
</file>