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7E14DB5B-8BD3-4DCA-BBB9-4AEBC7978731}" xr6:coauthVersionLast="47" xr6:coauthVersionMax="47" xr10:uidLastSave="{00000000-0000-0000-0000-000000000000}"/>
  <bookViews>
    <workbookView xWindow="-120" yWindow="-120" windowWidth="24240" windowHeight="13140" xr2:uid="{1E98E056-88D7-4B99-A8D1-AABCC6432B34}"/>
  </bookViews>
  <sheets>
    <sheet name="Est BC" sheetId="1" r:id="rId1"/>
    <sheet name="BC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BC!$A$1:$F$61</definedName>
    <definedName name="_xlnm.Print_Area" localSheetId="0">'Est BC'!$A$1:$F$62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<sst xmlns="http://schemas.openxmlformats.org/spreadsheetml/2006/main" count="124" uniqueCount="72">
  <si>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</si>
  <si>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</si>
  <si>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</si>
  <si>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</si>
  <si>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</si>
  <si>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</si>
  <si>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</si>
  <si>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</si>
  <si>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</si>
  <si>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</si>
  <si>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</si>
  <si>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</si>
  <si>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</si>
  <si>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</si>
  <si>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</si>
  <si>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</si>
  <si>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</si>
  <si>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</si>
  <si>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</si>
  <si>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</si>
  <si>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</si>
  <si>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</si>
  <si>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</si>
  <si>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</si>
  <si>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</si>
  <si>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</si>
  <si>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</si>
  <si>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</si>
  <si>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</si>
  <si>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</si>
  <si>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</si>
  <si>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</si>
  <si>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</si>
  <si>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</si>
  <si>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Baja California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</si>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</sst>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15" fillId="0" borderId="0" xfId="0" applyNumberFormat="1" applyFont="1"/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15" fillId="0" borderId="0" xfId="0" quotePrefix="1" applyNumberFormat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2" fillId="0" borderId="0" xfId="0" applyNumberFormat="1" applyFont="1"/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0012A0DC-915B-4CFF-A40F-9D73CCA22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1CC36ACF-7FE7-4207-8FAC-715AB7308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BEF1535E-D0CB-424E-96D7-A9513BF01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BCS"/>
      <sheetName val="BCS"/>
      <sheetName val="Est Cam"/>
      <sheetName val="CAM"/>
      <sheetName val="Est Coah"/>
      <sheetName val="COAH"/>
      <sheetName val="Est Col"/>
      <sheetName val="COL"/>
      <sheetName val="Est Chis"/>
      <sheetName val="CHIS"/>
      <sheetName val="Est Chih"/>
      <sheetName val="CHIH"/>
      <sheetName val="Est CDMX"/>
      <sheetName val="CDMX"/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3281-EAC9-44A9-9DAF-90FE5C59C18C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972624</v>
      </c>
      <c r="C14" s="97">
        <f>C15+C16</f>
        <v>491088</v>
      </c>
      <c r="D14" s="97">
        <f>D15+D16</f>
        <v>481536</v>
      </c>
      <c r="E14" s="97">
        <f>E15+E16</f>
        <v>59414</v>
      </c>
      <c r="F14" s="97">
        <f>F15+F16</f>
        <v>4520</v>
      </c>
    </row>
    <row r="15" spans="1:16" ht="18" customHeight="1" thickTop="1" x14ac:dyDescent="0.3">
      <c r="A15" s="96" t="s">
        <v>3</v>
      </c>
      <c r="B15" s="95">
        <f>C15+D15</f>
        <v>783071</v>
      </c>
      <c r="C15" s="95">
        <f>C20+C51+C59</f>
        <v>392133</v>
      </c>
      <c r="D15" s="95">
        <f>D20+D51+D59</f>
        <v>390938</v>
      </c>
      <c r="E15" s="95">
        <f>E20+E51+E59</f>
        <v>42599</v>
      </c>
      <c r="F15" s="94">
        <f>F20+F51+F59</f>
        <v>3070</v>
      </c>
    </row>
    <row r="16" spans="1:16" ht="18" customHeight="1" thickBot="1" x14ac:dyDescent="0.35">
      <c r="A16" s="93" t="s">
        <v>2</v>
      </c>
      <c r="B16" s="92">
        <f>C16+D16</f>
        <v>189553</v>
      </c>
      <c r="C16" s="92">
        <f>C21+C52+C60</f>
        <v>98955</v>
      </c>
      <c r="D16" s="92">
        <f>D21+D52+D60</f>
        <v>90598</v>
      </c>
      <c r="E16" s="92">
        <f>E21+E52+E60</f>
        <v>16815</v>
      </c>
      <c r="F16" s="91">
        <f>F21+F52+F60</f>
        <v>1450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656539</v>
      </c>
      <c r="C19" s="89">
        <f>C20+C21</f>
        <v>325845</v>
      </c>
      <c r="D19" s="89">
        <f>D20+D21</f>
        <v>330694</v>
      </c>
      <c r="E19" s="89">
        <f>E20+E21</f>
        <v>32969</v>
      </c>
      <c r="F19" s="89">
        <f>F20+F21</f>
        <v>3832</v>
      </c>
    </row>
    <row r="20" spans="1:6" ht="18" customHeight="1" thickTop="1" x14ac:dyDescent="0.3">
      <c r="A20" s="88" t="s">
        <v>3</v>
      </c>
      <c r="B20" s="87">
        <f>C20+D20</f>
        <v>553763</v>
      </c>
      <c r="C20" s="87">
        <f>C25+C31+C37+C43</f>
        <v>274565</v>
      </c>
      <c r="D20" s="87">
        <f>D25+D31+D37+D43</f>
        <v>279198</v>
      </c>
      <c r="E20" s="87">
        <f>E25+E31+E37+E43</f>
        <v>27090</v>
      </c>
      <c r="F20" s="86">
        <f>F25+F31+F37+F43</f>
        <v>2780</v>
      </c>
    </row>
    <row r="21" spans="1:6" ht="18" customHeight="1" thickBot="1" x14ac:dyDescent="0.35">
      <c r="A21" s="85" t="s">
        <v>2</v>
      </c>
      <c r="B21" s="84">
        <f>C21+D21</f>
        <v>102776</v>
      </c>
      <c r="C21" s="84">
        <f>C26+C32+C38+C44</f>
        <v>51280</v>
      </c>
      <c r="D21" s="84">
        <f>D26+D32+D38+D44</f>
        <v>51496</v>
      </c>
      <c r="E21" s="84">
        <f>E26+E32+E38+E44</f>
        <v>5879</v>
      </c>
      <c r="F21" s="83">
        <f>F26+F32+F38+F44</f>
        <v>1052</v>
      </c>
    </row>
    <row r="22" spans="1:6" ht="18" customHeight="1" thickBot="1" x14ac:dyDescent="0.35">
      <c r="A22" s="67" t="s">
        <v>24</v>
      </c>
      <c r="B22" s="66">
        <f>C22+D22</f>
        <v>8284</v>
      </c>
      <c r="C22" s="66">
        <f>C23+C24</f>
        <v>4023</v>
      </c>
      <c r="D22" s="66">
        <f>D23+D24</f>
        <v>4261</v>
      </c>
      <c r="E22" s="66">
        <f>E23+E24</f>
        <v>190</v>
      </c>
      <c r="F22" s="65">
        <f>F23+F24</f>
        <v>84</v>
      </c>
    </row>
    <row r="23" spans="1:6" ht="18" customHeight="1" x14ac:dyDescent="0.3">
      <c r="A23" s="76" t="s">
        <v>20</v>
      </c>
      <c r="B23" s="63">
        <f>C23+D23</f>
        <v>8241</v>
      </c>
      <c r="C23" s="63">
        <v>4001</v>
      </c>
      <c r="D23" s="63">
        <v>4240</v>
      </c>
      <c r="E23" s="63">
        <v>186</v>
      </c>
      <c r="F23" s="75">
        <v>80</v>
      </c>
    </row>
    <row r="24" spans="1:6" ht="18" customHeight="1" x14ac:dyDescent="0.3">
      <c r="A24" s="74" t="s">
        <v>19</v>
      </c>
      <c r="B24" s="59">
        <f>C24+D24</f>
        <v>43</v>
      </c>
      <c r="C24" s="59">
        <v>22</v>
      </c>
      <c r="D24" s="59">
        <v>21</v>
      </c>
      <c r="E24" s="59">
        <v>4</v>
      </c>
      <c r="F24" s="58">
        <v>4</v>
      </c>
    </row>
    <row r="25" spans="1:6" ht="18" customHeight="1" x14ac:dyDescent="0.3">
      <c r="A25" s="82" t="s">
        <v>3</v>
      </c>
      <c r="B25" s="81">
        <f>C25+D25</f>
        <v>927</v>
      </c>
      <c r="C25" s="81">
        <v>462</v>
      </c>
      <c r="D25" s="81">
        <v>465</v>
      </c>
      <c r="E25" s="81">
        <v>62</v>
      </c>
      <c r="F25" s="80">
        <v>20</v>
      </c>
    </row>
    <row r="26" spans="1:6" ht="18" customHeight="1" thickBot="1" x14ac:dyDescent="0.35">
      <c r="A26" s="79" t="s">
        <v>2</v>
      </c>
      <c r="B26" s="78">
        <f>C26+D26</f>
        <v>7357</v>
      </c>
      <c r="C26" s="78">
        <v>3561</v>
      </c>
      <c r="D26" s="78">
        <v>3796</v>
      </c>
      <c r="E26" s="78">
        <v>128</v>
      </c>
      <c r="F26" s="77">
        <v>64</v>
      </c>
    </row>
    <row r="27" spans="1:6" ht="18" customHeight="1" thickBot="1" x14ac:dyDescent="0.35">
      <c r="A27" s="67" t="s">
        <v>23</v>
      </c>
      <c r="B27" s="66">
        <f>C27+D27</f>
        <v>90234</v>
      </c>
      <c r="C27" s="66">
        <f>C28+C29+C30</f>
        <v>45320</v>
      </c>
      <c r="D27" s="66">
        <f>D28+D29+D30</f>
        <v>44914</v>
      </c>
      <c r="E27" s="66">
        <f>E28+E29+E30</f>
        <v>4765</v>
      </c>
      <c r="F27" s="65">
        <f>F28+F29+F30</f>
        <v>1415</v>
      </c>
    </row>
    <row r="28" spans="1:6" ht="18" customHeight="1" x14ac:dyDescent="0.3">
      <c r="A28" s="76" t="s">
        <v>22</v>
      </c>
      <c r="B28" s="63">
        <f>C28+D28</f>
        <v>86119</v>
      </c>
      <c r="C28" s="63">
        <v>43263</v>
      </c>
      <c r="D28" s="63">
        <v>42856</v>
      </c>
      <c r="E28" s="63">
        <v>4516</v>
      </c>
      <c r="F28" s="75">
        <v>1262</v>
      </c>
    </row>
    <row r="29" spans="1:6" ht="18" customHeight="1" x14ac:dyDescent="0.3">
      <c r="A29" s="74" t="s">
        <v>19</v>
      </c>
      <c r="B29" s="59">
        <f>C29+D29</f>
        <v>3396</v>
      </c>
      <c r="C29" s="59">
        <v>1693</v>
      </c>
      <c r="D29" s="59">
        <v>1703</v>
      </c>
      <c r="E29" s="59">
        <v>161</v>
      </c>
      <c r="F29" s="58">
        <v>56</v>
      </c>
    </row>
    <row r="30" spans="1:6" ht="18" customHeight="1" x14ac:dyDescent="0.3">
      <c r="A30" s="73" t="s">
        <v>18</v>
      </c>
      <c r="B30" s="56">
        <f>C30+D30</f>
        <v>719</v>
      </c>
      <c r="C30" s="56">
        <v>364</v>
      </c>
      <c r="D30" s="56">
        <v>355</v>
      </c>
      <c r="E30" s="56">
        <v>88</v>
      </c>
      <c r="F30" s="55">
        <v>97</v>
      </c>
    </row>
    <row r="31" spans="1:6" ht="18" customHeight="1" x14ac:dyDescent="0.3">
      <c r="A31" s="72" t="s">
        <v>3</v>
      </c>
      <c r="B31" s="53">
        <f>C31+D31</f>
        <v>71173</v>
      </c>
      <c r="C31" s="53">
        <v>35718</v>
      </c>
      <c r="D31" s="53">
        <v>35455</v>
      </c>
      <c r="E31" s="53">
        <v>3538</v>
      </c>
      <c r="F31" s="71">
        <v>955</v>
      </c>
    </row>
    <row r="32" spans="1:6" ht="18" customHeight="1" thickBot="1" x14ac:dyDescent="0.35">
      <c r="A32" s="70" t="s">
        <v>2</v>
      </c>
      <c r="B32" s="69">
        <f>C32+D32</f>
        <v>19061</v>
      </c>
      <c r="C32" s="69">
        <v>9602</v>
      </c>
      <c r="D32" s="69">
        <v>9459</v>
      </c>
      <c r="E32" s="69">
        <v>1227</v>
      </c>
      <c r="F32" s="68">
        <v>460</v>
      </c>
    </row>
    <row r="33" spans="1:6" ht="18" customHeight="1" thickBot="1" x14ac:dyDescent="0.35">
      <c r="A33" s="67" t="s">
        <v>21</v>
      </c>
      <c r="B33" s="66">
        <f>C33+D33</f>
        <v>370053</v>
      </c>
      <c r="C33" s="66">
        <f>C34+C35+C36</f>
        <v>183345</v>
      </c>
      <c r="D33" s="66">
        <f>D34+D35+D36</f>
        <v>186708</v>
      </c>
      <c r="E33" s="66">
        <f>E34+E35+E36</f>
        <v>14611</v>
      </c>
      <c r="F33" s="65">
        <f>F34+F35+F36</f>
        <v>1643</v>
      </c>
    </row>
    <row r="34" spans="1:6" ht="18" customHeight="1" x14ac:dyDescent="0.3">
      <c r="A34" s="76" t="s">
        <v>20</v>
      </c>
      <c r="B34" s="63">
        <f>C34+D34</f>
        <v>356600</v>
      </c>
      <c r="C34" s="63">
        <v>176644</v>
      </c>
      <c r="D34" s="63">
        <v>179956</v>
      </c>
      <c r="E34" s="63">
        <v>14056</v>
      </c>
      <c r="F34" s="75">
        <v>1521</v>
      </c>
    </row>
    <row r="35" spans="1:6" ht="18" customHeight="1" x14ac:dyDescent="0.3">
      <c r="A35" s="74" t="s">
        <v>19</v>
      </c>
      <c r="B35" s="59">
        <f>C35+D35</f>
        <v>12530</v>
      </c>
      <c r="C35" s="59">
        <v>6266</v>
      </c>
      <c r="D35" s="59">
        <v>6264</v>
      </c>
      <c r="E35" s="59">
        <v>486</v>
      </c>
      <c r="F35" s="58">
        <v>72</v>
      </c>
    </row>
    <row r="36" spans="1:6" ht="18" customHeight="1" x14ac:dyDescent="0.3">
      <c r="A36" s="73" t="s">
        <v>18</v>
      </c>
      <c r="B36" s="56">
        <f>C36+D36</f>
        <v>923</v>
      </c>
      <c r="C36" s="56">
        <v>435</v>
      </c>
      <c r="D36" s="56">
        <v>488</v>
      </c>
      <c r="E36" s="56">
        <v>69</v>
      </c>
      <c r="F36" s="55">
        <v>50</v>
      </c>
    </row>
    <row r="37" spans="1:6" ht="18" customHeight="1" x14ac:dyDescent="0.3">
      <c r="A37" s="72" t="s">
        <v>3</v>
      </c>
      <c r="B37" s="53">
        <f>C37+D37</f>
        <v>317501</v>
      </c>
      <c r="C37" s="53">
        <v>157128</v>
      </c>
      <c r="D37" s="53">
        <v>160373</v>
      </c>
      <c r="E37" s="53">
        <v>12337</v>
      </c>
      <c r="F37" s="71">
        <v>1312</v>
      </c>
    </row>
    <row r="38" spans="1:6" ht="18" customHeight="1" thickBot="1" x14ac:dyDescent="0.35">
      <c r="A38" s="70" t="s">
        <v>2</v>
      </c>
      <c r="B38" s="69">
        <f>C38+D38</f>
        <v>52552</v>
      </c>
      <c r="C38" s="69">
        <v>26217</v>
      </c>
      <c r="D38" s="69">
        <v>26335</v>
      </c>
      <c r="E38" s="69">
        <v>2274</v>
      </c>
      <c r="F38" s="68">
        <v>331</v>
      </c>
    </row>
    <row r="39" spans="1:6" ht="18" customHeight="1" thickBot="1" x14ac:dyDescent="0.35">
      <c r="A39" s="67" t="s">
        <v>17</v>
      </c>
      <c r="B39" s="66">
        <f>C39+D39</f>
        <v>187968</v>
      </c>
      <c r="C39" s="66">
        <f>C40+C41+C42</f>
        <v>93157</v>
      </c>
      <c r="D39" s="66">
        <f>D40+D41+D42</f>
        <v>94811</v>
      </c>
      <c r="E39" s="66">
        <f>E40+E41+E42</f>
        <v>13403</v>
      </c>
      <c r="F39" s="65">
        <f>F40+F41+F42</f>
        <v>690</v>
      </c>
    </row>
    <row r="40" spans="1:6" ht="18" customHeight="1" x14ac:dyDescent="0.3">
      <c r="A40" s="64" t="s">
        <v>16</v>
      </c>
      <c r="B40" s="62">
        <f>C40+D40</f>
        <v>137807</v>
      </c>
      <c r="C40" s="63">
        <v>68235</v>
      </c>
      <c r="D40" s="63">
        <v>69572</v>
      </c>
      <c r="E40" s="62">
        <v>10350</v>
      </c>
      <c r="F40" s="61">
        <v>501</v>
      </c>
    </row>
    <row r="41" spans="1:6" ht="18" customHeight="1" x14ac:dyDescent="0.3">
      <c r="A41" s="60" t="s">
        <v>15</v>
      </c>
      <c r="B41" s="59">
        <f>C41+D41</f>
        <v>11723</v>
      </c>
      <c r="C41" s="59">
        <v>5621</v>
      </c>
      <c r="D41" s="59">
        <v>6102</v>
      </c>
      <c r="E41" s="59">
        <v>523</v>
      </c>
      <c r="F41" s="58">
        <v>103</v>
      </c>
    </row>
    <row r="42" spans="1:6" ht="18" customHeight="1" x14ac:dyDescent="0.3">
      <c r="A42" s="57" t="s">
        <v>14</v>
      </c>
      <c r="B42" s="56">
        <f>C42+D42</f>
        <v>38438</v>
      </c>
      <c r="C42" s="56">
        <v>19301</v>
      </c>
      <c r="D42" s="56">
        <v>19137</v>
      </c>
      <c r="E42" s="56">
        <v>2530</v>
      </c>
      <c r="F42" s="55">
        <v>86</v>
      </c>
    </row>
    <row r="43" spans="1:6" ht="18" customHeight="1" x14ac:dyDescent="0.3">
      <c r="A43" s="54" t="s">
        <v>3</v>
      </c>
      <c r="B43" s="53">
        <f>C43+D43</f>
        <v>164162</v>
      </c>
      <c r="C43" s="52">
        <v>81257</v>
      </c>
      <c r="D43" s="52">
        <v>82905</v>
      </c>
      <c r="E43" s="52">
        <v>11153</v>
      </c>
      <c r="F43" s="51">
        <v>493</v>
      </c>
    </row>
    <row r="44" spans="1:6" ht="18" customHeight="1" thickBot="1" x14ac:dyDescent="0.35">
      <c r="A44" s="50" t="s">
        <v>2</v>
      </c>
      <c r="B44" s="49">
        <f>C44+D44</f>
        <v>23806</v>
      </c>
      <c r="C44" s="49">
        <v>11900</v>
      </c>
      <c r="D44" s="49">
        <v>11906</v>
      </c>
      <c r="E44" s="49">
        <v>2250</v>
      </c>
      <c r="F44" s="48">
        <v>197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162043</v>
      </c>
      <c r="C46" s="46">
        <f>C51+C52</f>
        <v>83463</v>
      </c>
      <c r="D46" s="46">
        <f>D51+D52</f>
        <v>78580</v>
      </c>
      <c r="E46" s="46">
        <f>E51+E52</f>
        <v>10023</v>
      </c>
      <c r="F46" s="46">
        <f>F51+F52</f>
        <v>408</v>
      </c>
    </row>
    <row r="47" spans="1:6" s="2" customFormat="1" ht="17.25" thickTop="1" x14ac:dyDescent="0.3">
      <c r="A47" s="45" t="s">
        <v>12</v>
      </c>
      <c r="B47" s="44">
        <f>C47+D47</f>
        <v>82841</v>
      </c>
      <c r="C47" s="43">
        <v>43753</v>
      </c>
      <c r="D47" s="43">
        <v>39088</v>
      </c>
      <c r="E47" s="43">
        <v>4481</v>
      </c>
      <c r="F47" s="42">
        <v>267</v>
      </c>
    </row>
    <row r="48" spans="1:6" s="2" customFormat="1" x14ac:dyDescent="0.3">
      <c r="A48" s="41" t="s">
        <v>11</v>
      </c>
      <c r="B48" s="33">
        <f>C48+D48</f>
        <v>69058</v>
      </c>
      <c r="C48" s="35">
        <v>34917</v>
      </c>
      <c r="D48" s="35">
        <v>34141</v>
      </c>
      <c r="E48" s="35">
        <v>4532</v>
      </c>
      <c r="F48" s="40">
        <v>122</v>
      </c>
    </row>
    <row r="49" spans="1:6" s="2" customFormat="1" x14ac:dyDescent="0.3">
      <c r="A49" s="39" t="s">
        <v>10</v>
      </c>
      <c r="B49" s="38">
        <f>C49+D49</f>
        <v>9516</v>
      </c>
      <c r="C49" s="38">
        <v>4590</v>
      </c>
      <c r="D49" s="38">
        <v>4926</v>
      </c>
      <c r="E49" s="38">
        <v>937</v>
      </c>
      <c r="F49" s="37">
        <v>12</v>
      </c>
    </row>
    <row r="50" spans="1:6" s="2" customFormat="1" x14ac:dyDescent="0.3">
      <c r="A50" s="36" t="s">
        <v>9</v>
      </c>
      <c r="B50" s="33">
        <f>C50+D50</f>
        <v>628</v>
      </c>
      <c r="C50" s="35">
        <v>203</v>
      </c>
      <c r="D50" s="34">
        <v>425</v>
      </c>
      <c r="E50" s="33">
        <v>73</v>
      </c>
      <c r="F50" s="32">
        <v>7</v>
      </c>
    </row>
    <row r="51" spans="1:6" s="2" customFormat="1" x14ac:dyDescent="0.3">
      <c r="A51" s="31" t="s">
        <v>3</v>
      </c>
      <c r="B51" s="30">
        <f>C51+D51</f>
        <v>128123</v>
      </c>
      <c r="C51" s="30">
        <v>66192</v>
      </c>
      <c r="D51" s="30">
        <v>61931</v>
      </c>
      <c r="E51" s="30">
        <v>6809</v>
      </c>
      <c r="F51" s="29">
        <v>196</v>
      </c>
    </row>
    <row r="52" spans="1:6" s="2" customFormat="1" ht="17.25" thickBot="1" x14ac:dyDescent="0.35">
      <c r="A52" s="28" t="s">
        <v>2</v>
      </c>
      <c r="B52" s="27">
        <f>C52+D52</f>
        <v>33920</v>
      </c>
      <c r="C52" s="27">
        <v>17271</v>
      </c>
      <c r="D52" s="27">
        <v>16649</v>
      </c>
      <c r="E52" s="27">
        <v>3214</v>
      </c>
      <c r="F52" s="26">
        <v>212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154042</v>
      </c>
      <c r="C54" s="23">
        <f>C56+C57+C58</f>
        <v>81780</v>
      </c>
      <c r="D54" s="23">
        <f>D56+D57+D58</f>
        <v>72262</v>
      </c>
      <c r="E54" s="23">
        <f>E56+E57+E58</f>
        <v>16422</v>
      </c>
      <c r="F54" s="23">
        <f>F59+F60</f>
        <v>280</v>
      </c>
    </row>
    <row r="55" spans="1:6" s="2" customFormat="1" ht="17.25" thickTop="1" x14ac:dyDescent="0.3">
      <c r="A55" s="22" t="s">
        <v>7</v>
      </c>
      <c r="B55" s="20">
        <f>C55+D55</f>
        <v>145059</v>
      </c>
      <c r="C55" s="21">
        <f>C56+C57</f>
        <v>76831</v>
      </c>
      <c r="D55" s="20">
        <f>D56+D57</f>
        <v>68228</v>
      </c>
      <c r="E55" s="20">
        <f>E56+E57</f>
        <v>13947</v>
      </c>
      <c r="F55" s="19">
        <f>F56+F57</f>
        <v>239</v>
      </c>
    </row>
    <row r="56" spans="1:6" s="2" customFormat="1" x14ac:dyDescent="0.3">
      <c r="A56" s="18" t="s">
        <v>6</v>
      </c>
      <c r="B56" s="13">
        <f>C56+D56</f>
        <v>2635</v>
      </c>
      <c r="C56" s="14">
        <v>2109</v>
      </c>
      <c r="D56" s="13">
        <v>526</v>
      </c>
      <c r="E56" s="13">
        <v>397</v>
      </c>
      <c r="F56" s="12">
        <v>14</v>
      </c>
    </row>
    <row r="57" spans="1:6" s="2" customFormat="1" x14ac:dyDescent="0.3">
      <c r="A57" s="17" t="s">
        <v>5</v>
      </c>
      <c r="B57" s="10">
        <f>C57+D57</f>
        <v>142424</v>
      </c>
      <c r="C57" s="16">
        <v>74722</v>
      </c>
      <c r="D57" s="10">
        <v>67702</v>
      </c>
      <c r="E57" s="10">
        <v>13550</v>
      </c>
      <c r="F57" s="9">
        <v>225</v>
      </c>
    </row>
    <row r="58" spans="1:6" s="2" customFormat="1" x14ac:dyDescent="0.3">
      <c r="A58" s="15" t="s">
        <v>4</v>
      </c>
      <c r="B58" s="13">
        <f>C58+D58</f>
        <v>8983</v>
      </c>
      <c r="C58" s="14">
        <v>4949</v>
      </c>
      <c r="D58" s="13">
        <v>4034</v>
      </c>
      <c r="E58" s="13">
        <v>2475</v>
      </c>
      <c r="F58" s="12">
        <v>136</v>
      </c>
    </row>
    <row r="59" spans="1:6" s="2" customFormat="1" x14ac:dyDescent="0.3">
      <c r="A59" s="11" t="s">
        <v>3</v>
      </c>
      <c r="B59" s="10">
        <f>C59+D59</f>
        <v>101185</v>
      </c>
      <c r="C59" s="10">
        <v>51376</v>
      </c>
      <c r="D59" s="10">
        <v>49809</v>
      </c>
      <c r="E59" s="10">
        <v>8700</v>
      </c>
      <c r="F59" s="9">
        <v>94</v>
      </c>
    </row>
    <row r="60" spans="1:6" s="2" customFormat="1" ht="17.25" thickBot="1" x14ac:dyDescent="0.35">
      <c r="A60" s="8" t="s">
        <v>2</v>
      </c>
      <c r="B60" s="7">
        <f>C60+D60</f>
        <v>52857</v>
      </c>
      <c r="C60" s="6">
        <v>30404</v>
      </c>
      <c r="D60" s="6">
        <v>22453</v>
      </c>
      <c r="E60" s="6">
        <v>7722</v>
      </c>
      <c r="F60" s="5">
        <v>186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640B-7D80-4D82-A104-339155009FE1}">
  <sheetPr>
    <tabColor rgb="FF9D2449"/>
    <pageSetUpPr fitToPage="1"/>
  </sheetPr>
  <dimension ref="A1:K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6"/>
      <c r="D3" s="206"/>
      <c r="E3" s="206"/>
      <c r="F3" s="106" t="s">
        <v>36</v>
      </c>
    </row>
    <row r="4" spans="1:10" ht="4.5" customHeight="1" x14ac:dyDescent="0.3">
      <c r="C4" s="206"/>
      <c r="D4" s="206"/>
      <c r="E4" s="206"/>
      <c r="F4" s="206"/>
    </row>
    <row r="5" spans="1:10" x14ac:dyDescent="0.3">
      <c r="A5" s="204" t="s">
        <v>71</v>
      </c>
      <c r="B5" s="204"/>
      <c r="C5" s="204"/>
      <c r="D5" s="204"/>
      <c r="E5" s="204"/>
      <c r="F5" s="204"/>
    </row>
    <row r="6" spans="1:10" x14ac:dyDescent="0.3">
      <c r="A6" s="205" t="s">
        <v>34</v>
      </c>
      <c r="B6" s="205"/>
      <c r="C6" s="204"/>
      <c r="D6" s="204"/>
      <c r="E6" s="204"/>
      <c r="F6" s="204"/>
    </row>
    <row r="7" spans="1:10" s="1" customFormat="1" x14ac:dyDescent="0.3">
      <c r="A7" s="204" t="s">
        <v>70</v>
      </c>
      <c r="B7" s="204"/>
      <c r="C7" s="204"/>
      <c r="D7" s="204"/>
      <c r="E7" s="204"/>
      <c r="F7" s="204"/>
      <c r="H7" s="2"/>
      <c r="I7" s="2"/>
    </row>
    <row r="8" spans="1:10" s="1" customFormat="1" ht="6.75" customHeight="1" x14ac:dyDescent="0.3">
      <c r="A8" s="203"/>
      <c r="B8" s="203"/>
      <c r="C8" s="203"/>
      <c r="D8" s="203"/>
      <c r="E8" s="203"/>
      <c r="F8" s="203"/>
      <c r="H8" s="2"/>
      <c r="I8" s="2"/>
    </row>
    <row r="9" spans="1:10" s="1" customFormat="1" ht="3" customHeight="1" thickBot="1" x14ac:dyDescent="0.35">
      <c r="A9" s="202"/>
      <c r="B9" s="201"/>
      <c r="C9" s="200"/>
      <c r="D9" s="199"/>
      <c r="E9" s="200"/>
      <c r="F9" s="199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8" t="str">
        <f>[3]AGS!C10</f>
        <v>2023-2024</v>
      </c>
      <c r="D10" s="198"/>
      <c r="E10" s="198" t="str">
        <f>[3]AGS!E10</f>
        <v>2024-2025</v>
      </c>
      <c r="F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7"/>
    </row>
    <row r="14" spans="1:10" ht="18" thickTop="1" x14ac:dyDescent="0.3">
      <c r="A14" s="189" t="s">
        <v>66</v>
      </c>
      <c r="B14" s="188">
        <v>89.182912561617897</v>
      </c>
      <c r="C14" s="188">
        <v>89.816193856640453</v>
      </c>
      <c r="D14" s="188">
        <f>[1]NACIONAL!C14</f>
        <v>90.5949505551892</v>
      </c>
      <c r="E14" s="188">
        <v>88.745646602707325</v>
      </c>
      <c r="F14" s="187">
        <f>[1]NACIONAL!D14</f>
        <v>89.261378766839385</v>
      </c>
      <c r="H14" s="149"/>
      <c r="I14" s="149"/>
      <c r="J14" s="149"/>
    </row>
    <row r="15" spans="1:10" ht="18" thickBot="1" x14ac:dyDescent="0.35">
      <c r="A15" s="181" t="s">
        <v>65</v>
      </c>
      <c r="B15" s="180">
        <v>88.522371363143833</v>
      </c>
      <c r="C15" s="180">
        <v>88.978018274619373</v>
      </c>
      <c r="D15" s="180">
        <f>[1]NACIONAL!C15</f>
        <v>89.935972047620595</v>
      </c>
      <c r="E15" s="180">
        <v>87.799261839050246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1" ht="17.25" x14ac:dyDescent="0.3">
      <c r="A17" s="186" t="s">
        <v>64</v>
      </c>
      <c r="B17" s="174">
        <v>24.138422863663106</v>
      </c>
      <c r="C17" s="174">
        <v>24.490853222809776</v>
      </c>
      <c r="D17" s="174">
        <f>[1]NACIONAL!C17</f>
        <v>46.437120553410836</v>
      </c>
      <c r="E17" s="174">
        <v>23.943611769528257</v>
      </c>
      <c r="F17" s="173">
        <f>[1]NACIONAL!D17</f>
        <v>44.356821659890493</v>
      </c>
      <c r="H17" s="107"/>
      <c r="I17" s="149"/>
      <c r="J17" s="149"/>
      <c r="K17" s="182"/>
    </row>
    <row r="18" spans="1:11" ht="17.25" x14ac:dyDescent="0.3">
      <c r="A18" s="169" t="s">
        <v>63</v>
      </c>
      <c r="B18" s="168">
        <v>71.860318350746795</v>
      </c>
      <c r="C18" s="168">
        <v>71.353183077710511</v>
      </c>
      <c r="D18" s="168">
        <f>[1]NACIONAL!C18</f>
        <v>80.900973587571499</v>
      </c>
      <c r="E18" s="168">
        <v>67.64820316921336</v>
      </c>
      <c r="F18" s="167">
        <f>[1]NACIONAL!D18</f>
        <v>76.603592423409566</v>
      </c>
      <c r="H18" s="107"/>
      <c r="I18" s="149"/>
      <c r="J18" s="149"/>
      <c r="K18" s="182"/>
    </row>
    <row r="19" spans="1:11" ht="17.25" x14ac:dyDescent="0.3">
      <c r="A19" s="172" t="s">
        <v>62</v>
      </c>
      <c r="B19" s="171">
        <v>73.682849458658026</v>
      </c>
      <c r="C19" s="171">
        <v>71.375788629788417</v>
      </c>
      <c r="D19" s="171">
        <f>[1]NACIONAL!C19</f>
        <v>74.479630536487676</v>
      </c>
      <c r="E19" s="171">
        <v>66.490033688938794</v>
      </c>
      <c r="F19" s="170">
        <f>[1]NACIONAL!D19</f>
        <v>69.89064711426029</v>
      </c>
      <c r="H19" s="107"/>
      <c r="I19" s="149"/>
      <c r="J19" s="149"/>
      <c r="K19" s="182"/>
    </row>
    <row r="20" spans="1:11" ht="17.25" x14ac:dyDescent="0.3">
      <c r="A20" s="169" t="s">
        <v>61</v>
      </c>
      <c r="B20" s="168">
        <v>56.837504455494724</v>
      </c>
      <c r="C20" s="168">
        <v>55.931605230188275</v>
      </c>
      <c r="D20" s="168">
        <f>[1]NACIONAL!C20</f>
        <v>67.29559116846923</v>
      </c>
      <c r="E20" s="168">
        <v>52.803763108100945</v>
      </c>
      <c r="F20" s="167">
        <f>[1]NACIONAL!D20</f>
        <v>63.636859565505276</v>
      </c>
      <c r="H20" s="107"/>
      <c r="I20" s="149"/>
      <c r="J20" s="149"/>
      <c r="K20" s="182"/>
    </row>
    <row r="21" spans="1:11" ht="18" thickBot="1" x14ac:dyDescent="0.35">
      <c r="A21" s="185" t="s">
        <v>53</v>
      </c>
      <c r="B21" s="184">
        <v>57.016308571495358</v>
      </c>
      <c r="C21" s="184">
        <v>56.266873709657496</v>
      </c>
      <c r="D21" s="184">
        <f>[1]NACIONAL!C21</f>
        <v>67.636226727155375</v>
      </c>
      <c r="E21" s="184">
        <v>53.189269483103153</v>
      </c>
      <c r="F21" s="183">
        <f>[1]NACIONAL!D21</f>
        <v>63.939136376194568</v>
      </c>
      <c r="H21" s="107"/>
      <c r="I21" s="149"/>
      <c r="J21" s="149"/>
      <c r="K21" s="182"/>
    </row>
    <row r="22" spans="1:11" ht="17.25" thickBot="1" x14ac:dyDescent="0.35">
      <c r="A22" s="178" t="s">
        <v>21</v>
      </c>
      <c r="B22" s="177"/>
      <c r="C22" s="177"/>
      <c r="D22" s="177"/>
      <c r="E22" s="177"/>
      <c r="F22" s="176"/>
      <c r="H22" s="149"/>
      <c r="I22" s="149"/>
      <c r="J22" s="149"/>
    </row>
    <row r="23" spans="1:11" x14ac:dyDescent="0.3">
      <c r="A23" s="175" t="s">
        <v>47</v>
      </c>
      <c r="B23" s="174">
        <v>-1.4098157731863736</v>
      </c>
      <c r="C23" s="174">
        <v>9.218774693142695E-3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49"/>
      <c r="I23" s="149"/>
      <c r="J23" s="149"/>
    </row>
    <row r="24" spans="1:11" x14ac:dyDescent="0.3">
      <c r="A24" s="169" t="s">
        <v>59</v>
      </c>
      <c r="B24" s="168">
        <v>1.0257545953128444</v>
      </c>
      <c r="C24" s="168">
        <v>0.31313750568139342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49"/>
      <c r="I24" s="149"/>
      <c r="J24" s="149"/>
    </row>
    <row r="25" spans="1:11" x14ac:dyDescent="0.3">
      <c r="A25" s="172" t="s">
        <v>55</v>
      </c>
      <c r="B25" s="171">
        <v>102.16499331696247</v>
      </c>
      <c r="C25" s="171">
        <v>101.51701643178042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49"/>
      <c r="I25" s="149"/>
      <c r="J25" s="149"/>
    </row>
    <row r="26" spans="1:11" ht="17.25" x14ac:dyDescent="0.3">
      <c r="A26" s="169" t="s">
        <v>58</v>
      </c>
      <c r="B26" s="168">
        <v>100.87315471258019</v>
      </c>
      <c r="C26" s="168">
        <v>101.6906835169916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49"/>
      <c r="I26" s="149"/>
      <c r="J26" s="149"/>
    </row>
    <row r="27" spans="1:11" ht="17.25" x14ac:dyDescent="0.3">
      <c r="A27" s="172" t="s">
        <v>53</v>
      </c>
      <c r="B27" s="171">
        <v>101.63251212539748</v>
      </c>
      <c r="C27" s="171">
        <v>102.77246912711347</v>
      </c>
      <c r="D27" s="171">
        <f>[1]NACIONAL!C27</f>
        <v>100.80542547572841</v>
      </c>
      <c r="E27" s="171">
        <v>101.36133427193268</v>
      </c>
      <c r="F27" s="170">
        <f>[1]NACIONAL!D27</f>
        <v>99.517975588943713</v>
      </c>
      <c r="H27" s="149"/>
      <c r="I27" s="149"/>
      <c r="J27" s="149"/>
    </row>
    <row r="28" spans="1:11" ht="18" thickBot="1" x14ac:dyDescent="0.35">
      <c r="A28" s="181" t="s">
        <v>60</v>
      </c>
      <c r="B28" s="180">
        <v>95.396096317947737</v>
      </c>
      <c r="C28" s="180">
        <v>96.72376549058248</v>
      </c>
      <c r="D28" s="180">
        <f>[1]NACIONAL!C28</f>
        <v>95.540173490403888</v>
      </c>
      <c r="E28" s="180">
        <v>95.6716691820764</v>
      </c>
      <c r="F28" s="179">
        <f>[1]NACIONAL!D28</f>
        <v>94.459265708679681</v>
      </c>
      <c r="H28" s="107"/>
      <c r="I28" s="107"/>
      <c r="J28" s="107"/>
    </row>
    <row r="29" spans="1:11" ht="17.25" thickBot="1" x14ac:dyDescent="0.35">
      <c r="A29" s="178" t="s">
        <v>17</v>
      </c>
      <c r="B29" s="177"/>
      <c r="C29" s="177"/>
      <c r="D29" s="177"/>
      <c r="E29" s="177"/>
      <c r="F29" s="176"/>
      <c r="H29" s="149"/>
      <c r="I29" s="149"/>
      <c r="J29" s="149"/>
    </row>
    <row r="30" spans="1:11" x14ac:dyDescent="0.3">
      <c r="A30" s="175" t="s">
        <v>49</v>
      </c>
      <c r="B30" s="174">
        <v>98.992105345274126</v>
      </c>
      <c r="C30" s="174">
        <v>97.835247585000388</v>
      </c>
      <c r="D30" s="174">
        <f>[1]NACIONAL!C30</f>
        <v>95.770069587383986</v>
      </c>
      <c r="E30" s="174">
        <v>97.238640841441608</v>
      </c>
      <c r="F30" s="173">
        <f>[1]NACIONAL!D30</f>
        <v>95.780574222872957</v>
      </c>
      <c r="H30" s="149"/>
      <c r="I30" s="149"/>
      <c r="J30" s="149"/>
    </row>
    <row r="31" spans="1:11" x14ac:dyDescent="0.3">
      <c r="A31" s="169" t="s">
        <v>47</v>
      </c>
      <c r="B31" s="168">
        <v>2.6820674519542287</v>
      </c>
      <c r="C31" s="168">
        <v>2.7345896499337385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49"/>
      <c r="I31" s="149"/>
      <c r="J31" s="149"/>
    </row>
    <row r="32" spans="1:11" x14ac:dyDescent="0.3">
      <c r="A32" s="172" t="s">
        <v>59</v>
      </c>
      <c r="B32" s="171">
        <v>3.7380485480994041</v>
      </c>
      <c r="C32" s="171">
        <v>4.2919933086233435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49"/>
      <c r="I32" s="149"/>
      <c r="J32" s="149"/>
    </row>
    <row r="33" spans="1:10" x14ac:dyDescent="0.3">
      <c r="A33" s="169" t="s">
        <v>55</v>
      </c>
      <c r="B33" s="168">
        <v>92.405287478465283</v>
      </c>
      <c r="C33" s="168">
        <v>94.185023488985905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49"/>
      <c r="I33" s="149"/>
      <c r="J33" s="149"/>
    </row>
    <row r="34" spans="1:10" ht="17.25" x14ac:dyDescent="0.3">
      <c r="A34" s="172" t="s">
        <v>58</v>
      </c>
      <c r="B34" s="171">
        <v>86.94703672282148</v>
      </c>
      <c r="C34" s="171">
        <v>85.393495176316549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49"/>
      <c r="I34" s="149"/>
      <c r="J34" s="149"/>
    </row>
    <row r="35" spans="1:10" ht="17.25" x14ac:dyDescent="0.3">
      <c r="A35" s="169" t="s">
        <v>53</v>
      </c>
      <c r="B35" s="168">
        <v>93.531676904740081</v>
      </c>
      <c r="C35" s="168">
        <v>94.48672201493487</v>
      </c>
      <c r="D35" s="168">
        <f>[1]NACIONAL!C35</f>
        <v>92.178201280531283</v>
      </c>
      <c r="E35" s="168">
        <v>96.032370461953462</v>
      </c>
      <c r="F35" s="167">
        <f>[1]NACIONAL!D35</f>
        <v>93.103646713472472</v>
      </c>
      <c r="H35" s="149"/>
      <c r="I35" s="149"/>
      <c r="J35" s="149"/>
    </row>
    <row r="36" spans="1:10" ht="18" thickBot="1" x14ac:dyDescent="0.35">
      <c r="A36" s="166" t="s">
        <v>57</v>
      </c>
      <c r="B36" s="165">
        <v>82.415472224769005</v>
      </c>
      <c r="C36" s="165">
        <v>82.668119092098365</v>
      </c>
      <c r="D36" s="165">
        <f>[1]NACIONAL!C36</f>
        <v>81.430316272246145</v>
      </c>
      <c r="E36" s="165">
        <v>83.569538250891512</v>
      </c>
      <c r="F36" s="164">
        <f>[1]NACIONAL!D36</f>
        <v>82.215609176912068</v>
      </c>
      <c r="H36" s="149"/>
      <c r="I36" s="149"/>
      <c r="J36" s="149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49"/>
      <c r="I37" s="149"/>
      <c r="J37" s="149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49"/>
      <c r="I38" s="149"/>
      <c r="J38" s="149"/>
    </row>
    <row r="39" spans="1:10" ht="17.25" thickTop="1" x14ac:dyDescent="0.3">
      <c r="A39" s="156" t="s">
        <v>49</v>
      </c>
      <c r="B39" s="155">
        <v>100.003319998008</v>
      </c>
      <c r="C39" s="155">
        <v>103.29488430443267</v>
      </c>
      <c r="D39" s="155">
        <f>[1]NACIONAL!C39</f>
        <v>103.58213081362749</v>
      </c>
      <c r="E39" s="155">
        <v>104.22115689661251</v>
      </c>
      <c r="F39" s="154">
        <f>[1]NACIONAL!D39</f>
        <v>102.44171925080127</v>
      </c>
      <c r="H39" s="149"/>
      <c r="I39" s="149"/>
      <c r="J39" s="149"/>
    </row>
    <row r="40" spans="1:10" ht="17.25" x14ac:dyDescent="0.3">
      <c r="A40" s="139" t="s">
        <v>48</v>
      </c>
      <c r="B40" s="158">
        <v>100.34859979084013</v>
      </c>
      <c r="C40" s="158">
        <v>103.70260663507109</v>
      </c>
      <c r="D40" s="158">
        <f>[1]NACIONAL!C40</f>
        <v>108.77326037800803</v>
      </c>
      <c r="E40" s="158">
        <v>104.94730163206316</v>
      </c>
      <c r="F40" s="157">
        <f>[1]NACIONAL!D40</f>
        <v>106.28369975293803</v>
      </c>
      <c r="H40" s="149"/>
      <c r="I40" s="149"/>
      <c r="J40" s="149"/>
    </row>
    <row r="41" spans="1:10" x14ac:dyDescent="0.3">
      <c r="A41" s="156" t="s">
        <v>47</v>
      </c>
      <c r="B41" s="155">
        <v>11.733556675267131</v>
      </c>
      <c r="C41" s="155">
        <v>11.646699893481316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49"/>
      <c r="I41" s="149"/>
      <c r="J41" s="149"/>
    </row>
    <row r="42" spans="1:10" x14ac:dyDescent="0.3">
      <c r="A42" s="159" t="s">
        <v>55</v>
      </c>
      <c r="B42" s="158">
        <v>67.486815849486888</v>
      </c>
      <c r="C42" s="158">
        <v>73.800738007380076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56.018278886111894</v>
      </c>
      <c r="C43" s="155">
        <v>58.514961211673445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49"/>
      <c r="I43" s="149"/>
      <c r="J43" s="149"/>
    </row>
    <row r="44" spans="1:10" ht="17.25" x14ac:dyDescent="0.3">
      <c r="A44" s="159" t="s">
        <v>53</v>
      </c>
      <c r="B44" s="158">
        <v>74.214019328708346</v>
      </c>
      <c r="C44" s="158">
        <v>75.879479721200809</v>
      </c>
      <c r="D44" s="158">
        <f>[1]NACIONAL!C44</f>
        <v>75.138362814906984</v>
      </c>
      <c r="E44" s="158">
        <v>76.366505239758652</v>
      </c>
      <c r="F44" s="157">
        <f>[1]NACIONAL!D44</f>
        <v>74.83611112823715</v>
      </c>
      <c r="H44" s="149"/>
      <c r="I44" s="149"/>
      <c r="J44" s="149"/>
    </row>
    <row r="45" spans="1:10" ht="17.25" x14ac:dyDescent="0.3">
      <c r="A45" s="156" t="s">
        <v>52</v>
      </c>
      <c r="B45" s="155">
        <v>77.508822232024698</v>
      </c>
      <c r="C45" s="155">
        <v>80.010577206120814</v>
      </c>
      <c r="D45" s="155">
        <f>[1]NACIONAL!C45</f>
        <v>81.104711682665567</v>
      </c>
      <c r="E45" s="155">
        <v>80.403997300730396</v>
      </c>
      <c r="F45" s="154">
        <f>[1]NACIONAL!D45</f>
        <v>80.626821904930509</v>
      </c>
      <c r="H45" s="149"/>
      <c r="I45" s="153"/>
      <c r="J45" s="153"/>
    </row>
    <row r="46" spans="1:10" ht="18" thickBot="1" x14ac:dyDescent="0.35">
      <c r="A46" s="152" t="s">
        <v>51</v>
      </c>
      <c r="B46" s="151">
        <v>63.989252917351727</v>
      </c>
      <c r="C46" s="151">
        <v>64.585318638334385</v>
      </c>
      <c r="D46" s="151">
        <f>[1]NACIONAL!C46</f>
        <v>62.506791151729267</v>
      </c>
      <c r="E46" s="151">
        <v>64.701095585900276</v>
      </c>
      <c r="F46" s="150">
        <f>[1]NACIONAL!D46</f>
        <v>62.731263939985659</v>
      </c>
      <c r="H46" s="149"/>
      <c r="I46" s="149"/>
      <c r="J46" s="149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49"/>
      <c r="I47" s="149"/>
      <c r="J47" s="149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76.642874723110992</v>
      </c>
      <c r="C49" s="144">
        <v>69.304747482798007</v>
      </c>
      <c r="D49" s="144">
        <f>[1]NACIONAL!C49</f>
        <v>72.612240386337916</v>
      </c>
      <c r="E49" s="144">
        <v>69.750322531683992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91.699541528947648</v>
      </c>
      <c r="C50" s="138">
        <v>82.211925866236896</v>
      </c>
      <c r="D50" s="138">
        <f>[1]NACIONAL!C50</f>
        <v>90.704918480722853</v>
      </c>
      <c r="E50" s="138">
        <v>88.007819352898423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4.7880185458308517</v>
      </c>
      <c r="C51" s="141">
        <v>5.0306222540946415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30.472101987486113</v>
      </c>
      <c r="C52" s="138">
        <v>30.221713591057377</v>
      </c>
      <c r="D52" s="138">
        <f>[1]NACIONAL!C52</f>
        <v>30.034878113394566</v>
      </c>
      <c r="E52" s="138">
        <v>30.314872498309185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35.088476725003076</v>
      </c>
      <c r="C53" s="135">
        <v>34.835780780694556</v>
      </c>
      <c r="D53" s="135">
        <f>[1]NACIONAL!C53</f>
        <v>33.89517745543629</v>
      </c>
      <c r="E53" s="135">
        <v>35.148850089474301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40.174065697792443</v>
      </c>
      <c r="C54" s="132">
        <v>40.381158579657381</v>
      </c>
      <c r="D54" s="132">
        <f>[1]NACIONAL!C54</f>
        <v>43.832356246002327</v>
      </c>
      <c r="E54" s="132">
        <v>41.800493909695788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13.611277593061672</v>
      </c>
      <c r="C57" s="124">
        <v>13.728917294223844</v>
      </c>
      <c r="D57" s="124">
        <v>13.541534819649588</v>
      </c>
      <c r="E57" s="124">
        <v>14.041069408572019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10.377032911442711</v>
      </c>
      <c r="C58" s="121">
        <v>10.465549367164067</v>
      </c>
      <c r="D58" s="121">
        <v>10.086893947096248</v>
      </c>
      <c r="E58" s="121">
        <v>10.554065822885423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1.710556947449712</v>
      </c>
      <c r="C59" s="118">
        <v>1.6736287247222597</v>
      </c>
      <c r="D59" s="118">
        <v>4.2107365620350103</v>
      </c>
      <c r="E59" s="118">
        <v>1.638062268656159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BC</vt:lpstr>
      <vt:lpstr>BC</vt:lpstr>
      <vt:lpstr>BC!Área_de_impresión</vt:lpstr>
      <vt:lpstr>'Est BC'!Área_de_impresión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2025-08-29T02:36:42Z</dcterms:created>
  <dcterms:modified xsi:type="dcterms:W3CDTF">2025-08-29T02:36:59Z</dcterms:modified>
</cp:coreProperties>
</file>